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Forêt\FONDS\Fonds 2026\"/>
    </mc:Choice>
  </mc:AlternateContent>
  <xr:revisionPtr revIDLastSave="0" documentId="13_ncr:1_{78CDCD27-80CF-4973-B539-0EB0B6242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Texte1" localSheetId="0">Feuil1!$C$6</definedName>
    <definedName name="Texte2" localSheetId="0">Feuil1!$B$9</definedName>
    <definedName name="Texte3" localSheetId="0">Feuil1!$D$12</definedName>
    <definedName name="Texte4" localSheetId="0">Feuil1!$F$15</definedName>
    <definedName name="Texte5" localSheetId="0">Feuil1!$F$16</definedName>
    <definedName name="Texte6" localSheetId="0">Feuil1!$F$17</definedName>
    <definedName name="Texte7" localSheetId="0">Feuil1!$G$19</definedName>
    <definedName name="Texte8" localSheetId="0">Feuil1!$I$19</definedName>
    <definedName name="_xlnm.Print_Area" localSheetId="0">Feuil1!$A$1:$H$195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82" i="1"/>
  <c r="G81" i="1"/>
  <c r="G80" i="1"/>
  <c r="G79" i="1"/>
  <c r="G70" i="1"/>
  <c r="G69" i="1"/>
  <c r="G68" i="1"/>
  <c r="G67" i="1"/>
  <c r="G66" i="1"/>
  <c r="G71" i="1" l="1"/>
  <c r="G73" i="1" s="1"/>
  <c r="G84" i="1"/>
  <c r="G86" i="1" s="1"/>
  <c r="G51" i="1"/>
  <c r="G108" i="1" l="1"/>
  <c r="D107" i="1"/>
  <c r="G193" i="1" l="1"/>
  <c r="G53" i="1"/>
  <c r="G54" i="1"/>
  <c r="G55" i="1"/>
  <c r="G56" i="1"/>
  <c r="G57" i="1"/>
  <c r="G52" i="1"/>
  <c r="G58" i="1" l="1"/>
  <c r="G88" i="1" s="1"/>
  <c r="G60" i="1" l="1"/>
  <c r="G92" i="1" s="1"/>
  <c r="C92" i="1" s="1"/>
  <c r="G107" i="1"/>
</calcChain>
</file>

<file path=xl/sharedStrings.xml><?xml version="1.0" encoding="utf-8"?>
<sst xmlns="http://schemas.openxmlformats.org/spreadsheetml/2006/main" count="102" uniqueCount="88">
  <si>
    <t>Projet</t>
  </si>
  <si>
    <r>
      <rPr>
        <b/>
        <sz val="14"/>
        <color theme="1"/>
        <rFont val="Arial"/>
        <family val="2"/>
      </rPr>
      <t xml:space="preserve">RAPPORT FINAL
</t>
    </r>
    <r>
      <rPr>
        <sz val="14"/>
        <color theme="1"/>
        <rFont val="Arial"/>
        <family val="2"/>
      </rPr>
      <t>FONDS DE MISE EN VALEUR DES 
LOTS INTRAMUNICIPAUX</t>
    </r>
    <r>
      <rPr>
        <sz val="11"/>
        <color theme="1"/>
        <rFont val="Calibri"/>
        <family val="2"/>
        <scheme val="minor"/>
      </rPr>
      <t xml:space="preserve">
</t>
    </r>
  </si>
  <si>
    <t>Nature du projet</t>
  </si>
  <si>
    <t>Localisation</t>
  </si>
  <si>
    <t>JJ/MM/AAAA</t>
  </si>
  <si>
    <t>Financement selon les sources</t>
  </si>
  <si>
    <t>Activité</t>
  </si>
  <si>
    <t>Ampleur</t>
  </si>
  <si>
    <t>Nbre de personnes</t>
  </si>
  <si>
    <t>Partenariat de projet</t>
  </si>
  <si>
    <t>Entretien des équipements</t>
  </si>
  <si>
    <t>Publication</t>
  </si>
  <si>
    <t>Conformité des travaux</t>
  </si>
  <si>
    <t>(Ingénieur forestier)</t>
  </si>
  <si>
    <t>FONDS DE MISE EN VALEUR</t>
  </si>
  <si>
    <t>DES LOTS INTRAMUNICIPAUX</t>
  </si>
  <si>
    <t>ANNEXE</t>
  </si>
  <si>
    <t>AU RAPPORT FINAL</t>
  </si>
  <si>
    <t>LISTE DES FACTURES ET DÉTAIL DES DÉPENSES</t>
  </si>
  <si>
    <t>Note : Si votre projet comprend plusieurs activités, veuillez faire des copies de ce formulaire et remplir un formulaire par activité.</t>
  </si>
  <si>
    <t>No facture</t>
  </si>
  <si>
    <t>No pièce</t>
  </si>
  <si>
    <t>Fournisseur</t>
  </si>
  <si>
    <t>Justification ou description</t>
  </si>
  <si>
    <t>Montant</t>
  </si>
  <si>
    <t>(avant taxes)</t>
  </si>
  <si>
    <t>Coût total
(avant taxes)</t>
  </si>
  <si>
    <t>(Cocher la ou les cases appropriées)</t>
  </si>
  <si>
    <t>Bénéfices communautaires</t>
  </si>
  <si>
    <t>(ha, nbre de plants)</t>
  </si>
  <si>
    <t>(km, nbre de ponceaux)</t>
  </si>
  <si>
    <t>Quantité</t>
  </si>
  <si>
    <t>(Nom, courriel et numéro de téléphone)</t>
  </si>
  <si>
    <t>Coûts ventilés</t>
  </si>
  <si>
    <t>Numéro :</t>
  </si>
  <si>
    <t>Titre du projet :</t>
  </si>
  <si>
    <t>Promoteur principal :</t>
  </si>
  <si>
    <t>Personne(s)-ressource(s) :</t>
  </si>
  <si>
    <t>Adresse postale :</t>
  </si>
  <si>
    <t>Numéro de téléphone :</t>
  </si>
  <si>
    <t>Adresse courriel :</t>
  </si>
  <si>
    <t>Période de réalisation :</t>
  </si>
  <si>
    <t>Du :</t>
  </si>
  <si>
    <t>Au :</t>
  </si>
  <si>
    <r>
      <rPr>
        <sz val="11"/>
        <color theme="1"/>
        <rFont val="Wingdings"/>
        <charset val="2"/>
      </rPr>
      <t></t>
    </r>
    <r>
      <rPr>
        <sz val="11"/>
        <color theme="1"/>
        <rFont val="Calibri"/>
        <family val="2"/>
        <scheme val="minor"/>
      </rPr>
      <t>Municipalité :</t>
    </r>
  </si>
  <si>
    <r>
      <rPr>
        <sz val="11"/>
        <color theme="1"/>
        <rFont val="Wingdings"/>
        <charset val="2"/>
      </rPr>
      <t></t>
    </r>
    <r>
      <rPr>
        <sz val="11"/>
        <color theme="1"/>
        <rFont val="Calibri"/>
        <family val="2"/>
        <scheme val="minor"/>
      </rPr>
      <t>Tenure :</t>
    </r>
  </si>
  <si>
    <t>Nature des travaux :</t>
  </si>
  <si>
    <t>Objectifs :</t>
  </si>
  <si>
    <t>Description du projet par activité :</t>
  </si>
  <si>
    <t>Méthode utilisée pour le mesurage :</t>
  </si>
  <si>
    <t>Note : Indiquez tous les coûts en les détaillant selon chaque activité ou objet de dépenses (ajoutez des lignes au besoin).</t>
  </si>
  <si>
    <t>Sommaire des coûts :</t>
  </si>
  <si>
    <t>Travaux sylvicoles :</t>
  </si>
  <si>
    <t>TOTAL :</t>
  </si>
  <si>
    <t>COÛT TOTAL DU PROJET :</t>
  </si>
  <si>
    <t>Promoteur :</t>
  </si>
  <si>
    <t>Fonds :</t>
  </si>
  <si>
    <t>Autres sources :</t>
  </si>
  <si>
    <t>Nombre de jours-personnes au total :</t>
  </si>
  <si>
    <t>Montants versés en salaires :</t>
  </si>
  <si>
    <t>Bénéfices marginaux :</t>
  </si>
  <si>
    <t>Total :</t>
  </si>
  <si>
    <t>Proportion des salaires :</t>
  </si>
  <si>
    <t>Salaires par jour-personne :</t>
  </si>
  <si>
    <t>Promoteur(s) :</t>
  </si>
  <si>
    <t>Exécutant :</t>
  </si>
  <si>
    <t>Avantages pour la collectivité locale :</t>
  </si>
  <si>
    <t>Retombées à court, moyen ou long terme :</t>
  </si>
  <si>
    <t>Moyen utilisé par le promoteur pour publiciser le rapport :</t>
  </si>
  <si>
    <t>Préparé par :</t>
  </si>
  <si>
    <t>Signature :</t>
  </si>
  <si>
    <t>Date :</t>
  </si>
  <si>
    <t>Coordonnées :</t>
  </si>
  <si>
    <t>Activité :</t>
  </si>
  <si>
    <t>Total des dépenses (avant taxes) :</t>
  </si>
  <si>
    <t>IMPORTANT : Veuillez annexer à ce formulaire des copies de toutes vos factures et pièces justificatives.</t>
  </si>
  <si>
    <t>Taux
(s’il y a lieu)</t>
  </si>
  <si>
    <t>Taux d’aide financière :</t>
  </si>
  <si>
    <t>Travaux relatifs aux chemins d’accès :</t>
  </si>
  <si>
    <t>Travaux de mise en valeur à des fins récréatives, fauniques, écologiques, ou touristiques et travaux d’infrastructures légères :</t>
  </si>
  <si>
    <t>Main d’œuvre</t>
  </si>
  <si>
    <t>Types d’emplois</t>
  </si>
  <si>
    <t>Nombre d’heures par semaine :</t>
  </si>
  <si>
    <t>Modalité(s) prévue(s) pour l’entretien des infrastructures à court et moyen terme :</t>
  </si>
  <si>
    <t>Nombre de personnes par type d’emploi :</t>
  </si>
  <si>
    <t>Aide financière maximale :</t>
  </si>
  <si>
    <t>ANNÉE FINANCIÈRE 2026</t>
  </si>
  <si>
    <t>FONDS-26-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</si>
</sst>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.00\ &quot;$&quot;"/>
    <numFmt numFmtId="165" formatCode="[$-C0C]d\ mmm\ 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b/>
      <i/>
      <sz val="12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0" fillId="2" borderId="9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6" fillId="0" borderId="0" xfId="0" applyFont="1"/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0" xfId="1" applyFont="1" applyBorder="1" applyAlignment="1"/>
    <xf numFmtId="0" fontId="0" fillId="0" borderId="14" xfId="0" applyBorder="1"/>
    <xf numFmtId="0" fontId="0" fillId="0" borderId="8" xfId="0" applyBorder="1"/>
    <xf numFmtId="0" fontId="2" fillId="0" borderId="3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2" borderId="10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4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2" fillId="0" borderId="13" xfId="0" applyFont="1" applyBorder="1"/>
    <xf numFmtId="0" fontId="0" fillId="0" borderId="7" xfId="0" applyBorder="1"/>
    <xf numFmtId="0" fontId="0" fillId="3" borderId="5" xfId="0" applyFill="1" applyBorder="1"/>
    <xf numFmtId="0" fontId="0" fillId="3" borderId="6" xfId="0" applyFill="1" applyBorder="1"/>
    <xf numFmtId="0" fontId="0" fillId="0" borderId="13" xfId="0" applyBorder="1"/>
    <xf numFmtId="0" fontId="6" fillId="0" borderId="13" xfId="0" applyFont="1" applyBorder="1"/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/>
    <xf numFmtId="0" fontId="0" fillId="0" borderId="0" xfId="0" applyAlignment="1">
      <alignment vertical="top"/>
    </xf>
    <xf numFmtId="0" fontId="9" fillId="0" borderId="0" xfId="0" applyFont="1" applyAlignment="1">
      <alignment horizontal="left" wrapText="1"/>
    </xf>
    <xf numFmtId="44" fontId="2" fillId="0" borderId="0" xfId="1" applyFont="1" applyBorder="1" applyAlignment="1">
      <alignment horizontal="right" vertical="center"/>
    </xf>
    <xf numFmtId="44" fontId="2" fillId="0" borderId="14" xfId="1" applyFont="1" applyBorder="1" applyAlignment="1">
      <alignment horizontal="right" vertical="center"/>
    </xf>
    <xf numFmtId="0" fontId="0" fillId="0" borderId="5" xfId="0" applyBorder="1"/>
    <xf numFmtId="44" fontId="0" fillId="0" borderId="0" xfId="1" applyFont="1" applyFill="1" applyBorder="1" applyAlignment="1">
      <alignment horizontal="right"/>
    </xf>
    <xf numFmtId="0" fontId="9" fillId="0" borderId="0" xfId="0" applyFont="1" applyAlignment="1">
      <alignment wrapText="1"/>
    </xf>
    <xf numFmtId="44" fontId="0" fillId="0" borderId="1" xfId="1" applyFont="1" applyBorder="1" applyAlignment="1">
      <alignment horizontal="right"/>
    </xf>
    <xf numFmtId="0" fontId="9" fillId="0" borderId="14" xfId="0" applyFont="1" applyBorder="1" applyAlignment="1">
      <alignment horizontal="left" wrapText="1"/>
    </xf>
    <xf numFmtId="0" fontId="6" fillId="0" borderId="2" xfId="0" applyFont="1" applyBorder="1"/>
    <xf numFmtId="0" fontId="3" fillId="3" borderId="13" xfId="0" applyFont="1" applyFill="1" applyBorder="1" applyAlignment="1">
      <alignment vertical="center"/>
    </xf>
    <xf numFmtId="0" fontId="0" fillId="3" borderId="0" xfId="0" applyFill="1"/>
    <xf numFmtId="0" fontId="0" fillId="3" borderId="14" xfId="0" applyFill="1" applyBorder="1"/>
    <xf numFmtId="0" fontId="0" fillId="0" borderId="2" xfId="0" applyBorder="1"/>
    <xf numFmtId="0" fontId="12" fillId="0" borderId="0" xfId="0" applyFont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0" fillId="0" borderId="4" xfId="0" applyBorder="1"/>
    <xf numFmtId="0" fontId="13" fillId="0" borderId="5" xfId="0" applyFont="1" applyBorder="1" applyAlignment="1">
      <alignment horizontal="right"/>
    </xf>
    <xf numFmtId="44" fontId="2" fillId="0" borderId="5" xfId="1" applyFont="1" applyBorder="1" applyAlignment="1">
      <alignment horizontal="right" vertical="center"/>
    </xf>
    <xf numFmtId="44" fontId="0" fillId="0" borderId="14" xfId="1" applyFont="1" applyBorder="1" applyAlignment="1"/>
    <xf numFmtId="0" fontId="23" fillId="0" borderId="0" xfId="0" applyFont="1" applyAlignment="1">
      <alignment horizontal="right"/>
    </xf>
    <xf numFmtId="0" fontId="24" fillId="0" borderId="13" xfId="0" applyFont="1" applyBorder="1"/>
    <xf numFmtId="0" fontId="2" fillId="0" borderId="0" xfId="0" applyFont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0" fillId="0" borderId="3" xfId="0" applyBorder="1" applyAlignment="1">
      <alignment horizontal="left" vertical="center"/>
    </xf>
    <xf numFmtId="44" fontId="0" fillId="0" borderId="3" xfId="1" applyFont="1" applyBorder="1" applyAlignment="1">
      <alignment horizontal="right" vertical="center"/>
    </xf>
    <xf numFmtId="44" fontId="1" fillId="0" borderId="3" xfId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4" fontId="0" fillId="0" borderId="11" xfId="1" applyFont="1" applyBorder="1" applyAlignment="1">
      <alignment horizontal="right" vertical="center"/>
    </xf>
    <xf numFmtId="44" fontId="0" fillId="0" borderId="12" xfId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4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9" fontId="1" fillId="0" borderId="3" xfId="1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14" xfId="0" applyFont="1" applyBorder="1" applyAlignment="1">
      <alignment horizontal="left" wrapText="1"/>
    </xf>
    <xf numFmtId="49" fontId="0" fillId="0" borderId="0" xfId="0" applyNumberFormat="1" applyAlignment="1">
      <alignment horizontal="left"/>
    </xf>
    <xf numFmtId="49" fontId="0" fillId="0" borderId="14" xfId="0" applyNumberFormat="1" applyBorder="1" applyAlignment="1">
      <alignment horizontal="left"/>
    </xf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20" fillId="0" borderId="0" xfId="3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/>
    <xf numFmtId="0" fontId="0" fillId="0" borderId="14" xfId="0" applyBorder="1"/>
    <xf numFmtId="44" fontId="0" fillId="0" borderId="0" xfId="1" applyFont="1" applyFill="1" applyBorder="1" applyAlignment="1">
      <alignment horizontal="right"/>
    </xf>
    <xf numFmtId="0" fontId="2" fillId="0" borderId="0" xfId="0" applyFont="1"/>
    <xf numFmtId="0" fontId="12" fillId="0" borderId="0" xfId="0" applyFont="1" applyAlignment="1">
      <alignment horizontal="left" vertical="top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4" fontId="0" fillId="0" borderId="1" xfId="1" applyFont="1" applyBorder="1" applyAlignment="1">
      <alignment horizontal="right"/>
    </xf>
    <xf numFmtId="44" fontId="0" fillId="0" borderId="5" xfId="1" applyFont="1" applyBorder="1" applyAlignment="1">
      <alignment horizontal="right"/>
    </xf>
    <xf numFmtId="0" fontId="2" fillId="0" borderId="13" xfId="0" applyFont="1" applyBorder="1"/>
    <xf numFmtId="0" fontId="0" fillId="0" borderId="13" xfId="0" applyBorder="1"/>
    <xf numFmtId="44" fontId="0" fillId="0" borderId="2" xfId="1" applyFont="1" applyBorder="1" applyAlignment="1">
      <alignment horizontal="right"/>
    </xf>
    <xf numFmtId="44" fontId="2" fillId="0" borderId="11" xfId="1" applyFont="1" applyBorder="1" applyAlignment="1">
      <alignment horizontal="center" vertical="center"/>
    </xf>
    <xf numFmtId="44" fontId="2" fillId="0" borderId="12" xfId="1" applyFont="1" applyBorder="1" applyAlignment="1">
      <alignment horizontal="center" vertical="center"/>
    </xf>
    <xf numFmtId="44" fontId="0" fillId="0" borderId="6" xfId="1" applyFont="1" applyBorder="1" applyAlignment="1">
      <alignment horizontal="right"/>
    </xf>
    <xf numFmtId="44" fontId="0" fillId="0" borderId="0" xfId="2" applyNumberFormat="1" applyFont="1" applyBorder="1" applyAlignment="1">
      <alignment horizontal="right"/>
    </xf>
    <xf numFmtId="44" fontId="0" fillId="0" borderId="14" xfId="2" applyNumberFormat="1" applyFont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8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0" fontId="0" fillId="0" borderId="0" xfId="0" applyNumberFormat="1" applyAlignment="1">
      <alignment horizontal="right"/>
    </xf>
    <xf numFmtId="10" fontId="0" fillId="0" borderId="14" xfId="0" applyNumberFormat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0" fillId="0" borderId="10" xfId="1" applyFont="1" applyBorder="1" applyAlignment="1">
      <alignment horizontal="right" vertical="center"/>
    </xf>
    <xf numFmtId="0" fontId="10" fillId="0" borderId="0" xfId="0" applyFont="1" applyAlignment="1">
      <alignment horizontal="center" wrapText="1"/>
    </xf>
    <xf numFmtId="44" fontId="0" fillId="0" borderId="0" xfId="1" applyFont="1" applyBorder="1" applyAlignment="1">
      <alignment horizontal="right"/>
    </xf>
    <xf numFmtId="0" fontId="13" fillId="0" borderId="0" xfId="0" applyFont="1" applyAlignment="1">
      <alignment horizontal="right" vertical="center"/>
    </xf>
    <xf numFmtId="44" fontId="13" fillId="0" borderId="11" xfId="1" applyFont="1" applyBorder="1" applyAlignment="1">
      <alignment horizontal="right"/>
    </xf>
    <xf numFmtId="44" fontId="13" fillId="0" borderId="12" xfId="1" applyFont="1" applyBorder="1" applyAlignment="1">
      <alignment horizontal="right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24</xdr:row>
          <xdr:rowOff>47625</xdr:rowOff>
        </xdr:from>
        <xdr:to>
          <xdr:col>4</xdr:col>
          <xdr:colOff>85725</xdr:colOff>
          <xdr:row>25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Travaux sylvicoles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25</xdr:row>
          <xdr:rowOff>66675</xdr:rowOff>
        </xdr:from>
        <xdr:to>
          <xdr:col>4</xdr:col>
          <xdr:colOff>142875</xdr:colOff>
          <xdr:row>26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Travaux récréotouristiques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24</xdr:row>
          <xdr:rowOff>47625</xdr:rowOff>
        </xdr:from>
        <xdr:to>
          <xdr:col>5</xdr:col>
          <xdr:colOff>733425</xdr:colOff>
          <xdr:row>25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Travaux d’accès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25</xdr:row>
          <xdr:rowOff>66675</xdr:rowOff>
        </xdr:from>
        <xdr:to>
          <xdr:col>6</xdr:col>
          <xdr:colOff>66675</xdr:colOff>
          <xdr:row>26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Travaux fauniques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26</xdr:row>
          <xdr:rowOff>66675</xdr:rowOff>
        </xdr:from>
        <xdr:to>
          <xdr:col>3</xdr:col>
          <xdr:colOff>428625</xdr:colOff>
          <xdr:row>27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Autres, précisez 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19050</xdr:rowOff>
        </xdr:from>
        <xdr:to>
          <xdr:col>7</xdr:col>
          <xdr:colOff>542925</xdr:colOff>
          <xdr:row>36</xdr:row>
          <xdr:rowOff>152400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GPS : Veuillez s’il vous plaît faire parvenir le fichier numérique du relevé GPS par courrier électronique dans un délai de 10 jours (sboulianne@mrcao.qc.ca)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37</xdr:row>
          <xdr:rowOff>28575</xdr:rowOff>
        </xdr:from>
        <xdr:to>
          <xdr:col>3</xdr:col>
          <xdr:colOff>742950</xdr:colOff>
          <xdr:row>38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 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139</xdr:row>
          <xdr:rowOff>28575</xdr:rowOff>
        </xdr:from>
        <xdr:to>
          <xdr:col>7</xdr:col>
          <xdr:colOff>285750</xdr:colOff>
          <xdr:row>141</xdr:row>
          <xdr:rowOff>66675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J’atteste que tous les travaux ont été effectués adéquatement, c’est-à-dire conformément aux règles connues et éprouvées ainsi qu’en respect de la réglementation en vigueur.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141</xdr:row>
          <xdr:rowOff>85725</xdr:rowOff>
        </xdr:from>
        <xdr:to>
          <xdr:col>5</xdr:col>
          <xdr:colOff>485775</xdr:colOff>
          <xdr:row>142</xdr:row>
          <xdr:rowOff>47625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 joins à la présente une CARTOGRAPHIE DÉTAILLÉE des travaux réalisés.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276225</xdr:colOff>
      <xdr:row>0</xdr:row>
      <xdr:rowOff>57150</xdr:rowOff>
    </xdr:from>
    <xdr:to>
      <xdr:col>2</xdr:col>
      <xdr:colOff>634365</xdr:colOff>
      <xdr:row>1</xdr:row>
      <xdr:rowOff>785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7150"/>
          <a:ext cx="2029843" cy="92129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150</xdr:row>
      <xdr:rowOff>23070</xdr:rowOff>
    </xdr:from>
    <xdr:to>
      <xdr:col>3</xdr:col>
      <xdr:colOff>135793</xdr:colOff>
      <xdr:row>155</xdr:row>
      <xdr:rowOff>40138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5284620"/>
          <a:ext cx="2163983" cy="10627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0</xdr:rowOff>
        </xdr:from>
        <xdr:to>
          <xdr:col>4</xdr:col>
          <xdr:colOff>95250</xdr:colOff>
          <xdr:row>23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Lot(s) sous CvAF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22</xdr:row>
          <xdr:rowOff>0</xdr:rowOff>
        </xdr:from>
        <xdr:to>
          <xdr:col>6</xdr:col>
          <xdr:colOff>190500</xdr:colOff>
          <xdr:row>23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Lot(s) épars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2"/>
  <sheetViews>
    <sheetView tabSelected="1" topLeftCell="A158" zoomScale="130" zoomScaleNormal="130" workbookViewId="0">
      <selection activeCell="E2" sqref="E2"/>
    </sheetView>
  </sheetViews>
  <sheetFormatPr baseColWidth="10" defaultRowHeight="15"/>
  <cols>
    <col min="1" max="1" width="11.7109375" customWidth="1"/>
    <col min="2" max="2" width="12.5703125" customWidth="1"/>
    <col min="3" max="3" width="10.140625" customWidth="1"/>
    <col min="6" max="6" width="14.28515625" customWidth="1"/>
    <col min="8" max="8" width="11.42578125" customWidth="1"/>
    <col min="9" max="9" width="2.140625" customWidth="1"/>
  </cols>
  <sheetData>
    <row r="1" spans="1:8" ht="77.25" customHeight="1">
      <c r="D1" s="112" t="s">
        <v>1</v>
      </c>
      <c r="E1" s="112"/>
      <c r="F1" s="112"/>
      <c r="G1" s="112"/>
      <c r="H1" s="112"/>
    </row>
    <row r="3" spans="1:8">
      <c r="A3" s="21" t="s">
        <v>86</v>
      </c>
    </row>
    <row r="4" spans="1:8" s="1" customFormat="1" ht="18" customHeight="1">
      <c r="A4" s="24" t="s">
        <v>0</v>
      </c>
      <c r="B4" s="25"/>
      <c r="C4" s="25"/>
      <c r="D4" s="25"/>
      <c r="E4" s="25"/>
      <c r="F4" s="25"/>
      <c r="G4" s="25"/>
      <c r="H4" s="26"/>
    </row>
    <row r="5" spans="1:8" s="1" customFormat="1" ht="18" customHeight="1">
      <c r="A5" s="119"/>
      <c r="B5" s="120"/>
      <c r="C5" s="120"/>
      <c r="D5" s="120"/>
      <c r="E5" s="120"/>
      <c r="F5" s="120"/>
      <c r="G5" s="120"/>
      <c r="H5" s="121"/>
    </row>
    <row r="6" spans="1:8" ht="18" customHeight="1">
      <c r="A6" s="67" t="s">
        <v>34</v>
      </c>
      <c r="B6" s="68"/>
      <c r="C6" t="s">
        <v>87</v>
      </c>
      <c r="D6" s="110"/>
      <c r="E6" s="110"/>
      <c r="F6" s="110"/>
      <c r="G6" s="110"/>
      <c r="H6" s="111"/>
    </row>
    <row r="7" spans="1:8" ht="18" customHeight="1">
      <c r="A7" s="27" t="s">
        <v>35</v>
      </c>
      <c r="B7" s="23"/>
      <c r="C7" s="70"/>
      <c r="D7" s="70"/>
      <c r="E7" s="70"/>
      <c r="F7" s="70"/>
      <c r="G7" s="70"/>
      <c r="H7" s="84"/>
    </row>
    <row r="8" spans="1:8" ht="18" customHeight="1">
      <c r="A8" s="69"/>
      <c r="B8" s="70"/>
      <c r="C8" s="68"/>
      <c r="D8" s="68"/>
      <c r="E8" s="68"/>
      <c r="F8" s="68"/>
      <c r="G8" s="68"/>
      <c r="H8" s="122"/>
    </row>
    <row r="9" spans="1:8" ht="18" customHeight="1">
      <c r="A9" s="27" t="s">
        <v>36</v>
      </c>
      <c r="C9" s="70"/>
      <c r="D9" s="70"/>
      <c r="E9" s="70"/>
      <c r="F9" s="70"/>
      <c r="G9" s="70"/>
      <c r="H9" s="84"/>
    </row>
    <row r="10" spans="1:8" ht="18" customHeight="1">
      <c r="A10" s="69"/>
      <c r="B10" s="70"/>
      <c r="C10" s="68"/>
      <c r="D10" s="68"/>
      <c r="E10" s="68"/>
      <c r="F10" s="68"/>
      <c r="G10" s="68"/>
      <c r="H10" s="122"/>
    </row>
    <row r="11" spans="1:8" ht="18" customHeight="1">
      <c r="A11" s="67" t="s">
        <v>37</v>
      </c>
      <c r="B11" s="68"/>
      <c r="C11" s="70"/>
      <c r="D11" s="70"/>
      <c r="E11" s="70"/>
      <c r="F11" s="70"/>
      <c r="G11" s="70"/>
      <c r="H11" s="84"/>
    </row>
    <row r="12" spans="1:8" ht="18" customHeight="1">
      <c r="A12" s="69" t="s">
        <v>38</v>
      </c>
      <c r="B12" s="70"/>
      <c r="C12" s="70"/>
      <c r="D12" s="70"/>
      <c r="E12" s="70"/>
      <c r="F12" s="70"/>
      <c r="G12" s="70"/>
      <c r="H12" s="84"/>
    </row>
    <row r="13" spans="1:8" ht="18" customHeight="1">
      <c r="A13" s="69" t="s">
        <v>39</v>
      </c>
      <c r="B13" s="70"/>
      <c r="C13" s="70"/>
      <c r="D13" s="70"/>
      <c r="E13" s="70"/>
      <c r="F13" s="70"/>
      <c r="G13" s="70"/>
      <c r="H13" s="84"/>
    </row>
    <row r="14" spans="1:8" ht="18" customHeight="1">
      <c r="A14" s="69" t="s">
        <v>40</v>
      </c>
      <c r="B14" s="70"/>
      <c r="C14" s="115"/>
      <c r="D14" s="70"/>
      <c r="E14" s="70"/>
      <c r="F14" s="70"/>
      <c r="G14" s="70"/>
      <c r="H14" s="84"/>
    </row>
    <row r="15" spans="1:8" ht="18" customHeight="1">
      <c r="A15" s="116"/>
      <c r="B15" s="117"/>
      <c r="C15" s="117"/>
      <c r="D15" s="117"/>
      <c r="E15" s="117"/>
      <c r="F15" s="117"/>
      <c r="G15" s="117"/>
      <c r="H15" s="118"/>
    </row>
    <row r="16" spans="1:8" ht="18" customHeight="1">
      <c r="A16" s="67" t="s">
        <v>41</v>
      </c>
      <c r="B16" s="68"/>
      <c r="C16" s="2" t="s">
        <v>42</v>
      </c>
      <c r="D16" s="113"/>
      <c r="E16" s="113"/>
      <c r="F16" s="2" t="s">
        <v>43</v>
      </c>
      <c r="G16" s="113"/>
      <c r="H16" s="114"/>
    </row>
    <row r="17" spans="1:8" ht="18" customHeight="1">
      <c r="A17" s="28"/>
      <c r="B17" s="7"/>
      <c r="C17" s="7"/>
      <c r="D17" s="92" t="s">
        <v>4</v>
      </c>
      <c r="E17" s="92"/>
      <c r="F17" s="7"/>
      <c r="G17" s="92" t="s">
        <v>4</v>
      </c>
      <c r="H17" s="93"/>
    </row>
    <row r="19" spans="1:8" ht="18" customHeight="1">
      <c r="A19" s="24" t="s">
        <v>2</v>
      </c>
      <c r="B19" s="29"/>
      <c r="C19" s="29"/>
      <c r="D19" s="29"/>
      <c r="E19" s="29"/>
      <c r="F19" s="29"/>
      <c r="G19" s="29"/>
      <c r="H19" s="30"/>
    </row>
    <row r="20" spans="1:8" ht="17.850000000000001" customHeight="1">
      <c r="A20" s="31"/>
      <c r="H20" s="18"/>
    </row>
    <row r="21" spans="1:8" ht="18" customHeight="1">
      <c r="A21" s="32" t="s">
        <v>3</v>
      </c>
      <c r="H21" s="18"/>
    </row>
    <row r="22" spans="1:8" ht="18" customHeight="1">
      <c r="A22" s="88" t="s">
        <v>44</v>
      </c>
      <c r="B22" s="70"/>
      <c r="C22" s="70"/>
      <c r="D22" s="70"/>
      <c r="E22" s="70"/>
      <c r="F22" s="70"/>
      <c r="G22" s="70"/>
      <c r="H22" s="84"/>
    </row>
    <row r="23" spans="1:8" ht="18" customHeight="1">
      <c r="A23" s="61" t="s">
        <v>45</v>
      </c>
      <c r="G23" s="70"/>
      <c r="H23" s="84"/>
    </row>
    <row r="24" spans="1:8" ht="18" customHeight="1">
      <c r="A24" s="31"/>
      <c r="H24" s="18"/>
    </row>
    <row r="25" spans="1:8" ht="18" customHeight="1">
      <c r="A25" s="27" t="s">
        <v>46</v>
      </c>
      <c r="C25" s="70"/>
      <c r="D25" s="70"/>
      <c r="E25" s="70"/>
      <c r="F25" s="70"/>
      <c r="G25" s="70"/>
      <c r="H25" s="84"/>
    </row>
    <row r="26" spans="1:8" ht="18" customHeight="1">
      <c r="A26" s="123" t="s">
        <v>27</v>
      </c>
      <c r="B26" s="124"/>
      <c r="C26" s="70"/>
      <c r="D26" s="70"/>
      <c r="E26" s="70"/>
      <c r="F26" s="70"/>
      <c r="G26" s="70"/>
      <c r="H26" s="84"/>
    </row>
    <row r="27" spans="1:8" ht="18" customHeight="1">
      <c r="A27" s="123"/>
      <c r="B27" s="124"/>
      <c r="C27" s="70"/>
      <c r="D27" s="70"/>
      <c r="E27" s="117"/>
      <c r="F27" s="117"/>
      <c r="G27" s="117"/>
      <c r="H27" s="118"/>
    </row>
    <row r="28" spans="1:8" ht="18" customHeight="1">
      <c r="A28" s="31"/>
      <c r="H28" s="18"/>
    </row>
    <row r="29" spans="1:8" ht="18" customHeight="1">
      <c r="A29" s="27" t="s">
        <v>47</v>
      </c>
      <c r="B29" s="86"/>
      <c r="C29" s="86"/>
      <c r="D29" s="86"/>
      <c r="E29" s="86"/>
      <c r="F29" s="86"/>
      <c r="G29" s="86"/>
      <c r="H29" s="87"/>
    </row>
    <row r="30" spans="1:8" ht="51.75" customHeight="1">
      <c r="A30" s="31"/>
      <c r="B30" s="86"/>
      <c r="C30" s="86"/>
      <c r="D30" s="86"/>
      <c r="E30" s="86"/>
      <c r="F30" s="86"/>
      <c r="G30" s="86"/>
      <c r="H30" s="87"/>
    </row>
    <row r="31" spans="1:8" ht="18" customHeight="1">
      <c r="A31" s="27" t="s">
        <v>48</v>
      </c>
      <c r="H31" s="18"/>
    </row>
    <row r="32" spans="1:8" ht="18" customHeight="1">
      <c r="A32" s="85"/>
      <c r="B32" s="86"/>
      <c r="C32" s="86"/>
      <c r="D32" s="86"/>
      <c r="E32" s="86"/>
      <c r="F32" s="86"/>
      <c r="G32" s="86"/>
      <c r="H32" s="87"/>
    </row>
    <row r="33" spans="1:19" ht="18" customHeight="1">
      <c r="A33" s="85"/>
      <c r="B33" s="86"/>
      <c r="C33" s="86"/>
      <c r="D33" s="86"/>
      <c r="E33" s="86"/>
      <c r="F33" s="86"/>
      <c r="G33" s="86"/>
      <c r="H33" s="87"/>
    </row>
    <row r="34" spans="1:19" ht="18" customHeight="1">
      <c r="A34" s="85"/>
      <c r="B34" s="86"/>
      <c r="C34" s="86"/>
      <c r="D34" s="86"/>
      <c r="E34" s="86"/>
      <c r="F34" s="86"/>
      <c r="G34" s="86"/>
      <c r="H34" s="87"/>
    </row>
    <row r="35" spans="1:19" ht="76.7" customHeight="1">
      <c r="A35" s="85"/>
      <c r="B35" s="86"/>
      <c r="C35" s="86"/>
      <c r="D35" s="86"/>
      <c r="E35" s="86"/>
      <c r="F35" s="86"/>
      <c r="G35" s="86"/>
      <c r="H35" s="87"/>
    </row>
    <row r="36" spans="1:19" ht="18" customHeight="1">
      <c r="A36" s="27" t="s">
        <v>49</v>
      </c>
      <c r="H36" s="18"/>
    </row>
    <row r="37" spans="1:19" ht="18" customHeight="1">
      <c r="A37" s="31"/>
      <c r="H37" s="18"/>
    </row>
    <row r="38" spans="1:19" ht="18" customHeight="1">
      <c r="A38" s="31"/>
      <c r="E38" s="125"/>
      <c r="F38" s="125"/>
      <c r="G38" s="125"/>
      <c r="H38" s="126"/>
    </row>
    <row r="39" spans="1:19" ht="18" customHeight="1">
      <c r="A39" s="28"/>
      <c r="B39" s="7"/>
      <c r="C39" s="7"/>
      <c r="D39" s="7"/>
      <c r="E39" s="7"/>
      <c r="F39" s="7"/>
      <c r="G39" s="7"/>
      <c r="H39" s="19"/>
    </row>
    <row r="40" spans="1:19" ht="18" customHeight="1"/>
    <row r="41" spans="1:19" ht="24" customHeight="1"/>
    <row r="42" spans="1:19" ht="18" customHeight="1">
      <c r="A42" s="24" t="s">
        <v>33</v>
      </c>
      <c r="B42" s="29"/>
      <c r="C42" s="29"/>
      <c r="D42" s="29"/>
      <c r="E42" s="29"/>
      <c r="F42" s="29"/>
      <c r="G42" s="29"/>
      <c r="H42" s="30"/>
      <c r="L42" s="23"/>
      <c r="N42" s="127"/>
      <c r="O42" s="127"/>
      <c r="Q42" s="23"/>
      <c r="R42" s="127"/>
      <c r="S42" s="127"/>
    </row>
    <row r="43" spans="1:19" ht="20.45" customHeight="1">
      <c r="A43" s="107" t="s">
        <v>50</v>
      </c>
      <c r="B43" s="108"/>
      <c r="C43" s="108"/>
      <c r="D43" s="108"/>
      <c r="E43" s="108"/>
      <c r="F43" s="108"/>
      <c r="G43" s="108"/>
      <c r="H43" s="109"/>
      <c r="L43" s="23"/>
      <c r="N43" s="43"/>
      <c r="O43" s="43"/>
      <c r="Q43" s="129"/>
      <c r="R43" s="129"/>
      <c r="S43" s="129"/>
    </row>
    <row r="44" spans="1:19" ht="2.85" customHeight="1">
      <c r="A44" s="107"/>
      <c r="B44" s="108"/>
      <c r="C44" s="108"/>
      <c r="D44" s="108"/>
      <c r="E44" s="108"/>
      <c r="F44" s="108"/>
      <c r="G44" s="108"/>
      <c r="H44" s="109"/>
      <c r="L44" s="128"/>
      <c r="M44" s="128"/>
      <c r="N44" s="127"/>
      <c r="O44" s="127"/>
      <c r="Q44" s="129"/>
      <c r="R44" s="129"/>
      <c r="S44" s="129"/>
    </row>
    <row r="45" spans="1:19" ht="17.850000000000001" customHeight="1">
      <c r="A45" s="74" t="s">
        <v>51</v>
      </c>
      <c r="B45" s="75"/>
      <c r="C45" s="75"/>
      <c r="D45" s="39"/>
      <c r="E45" s="39"/>
      <c r="F45" s="39"/>
      <c r="G45" s="39"/>
      <c r="H45" s="46"/>
      <c r="L45" s="23"/>
      <c r="M45" s="23"/>
      <c r="N45" s="43"/>
      <c r="O45" s="43"/>
      <c r="Q45" s="129"/>
      <c r="R45" s="129"/>
      <c r="S45" s="129"/>
    </row>
    <row r="46" spans="1:19" ht="14.25" customHeight="1">
      <c r="A46" s="31"/>
      <c r="H46" s="18"/>
      <c r="L46" s="125"/>
      <c r="M46" s="125"/>
      <c r="N46" s="127"/>
      <c r="O46" s="127"/>
      <c r="Q46" s="129"/>
      <c r="R46" s="129"/>
      <c r="S46" s="129"/>
    </row>
    <row r="47" spans="1:19" ht="16.350000000000001" customHeight="1">
      <c r="A47" s="32" t="s">
        <v>52</v>
      </c>
      <c r="H47" s="18"/>
    </row>
    <row r="48" spans="1:19" ht="14.25" customHeight="1">
      <c r="A48" s="33"/>
      <c r="B48" s="9"/>
      <c r="C48" s="9"/>
      <c r="D48" s="9"/>
      <c r="E48" s="10"/>
      <c r="F48" s="10"/>
      <c r="G48" s="9"/>
      <c r="H48" s="34"/>
    </row>
    <row r="49" spans="1:20" ht="10.9" customHeight="1">
      <c r="A49" s="94" t="s">
        <v>6</v>
      </c>
      <c r="B49" s="95"/>
      <c r="C49" s="95"/>
      <c r="D49" s="96"/>
      <c r="E49" s="5" t="s">
        <v>7</v>
      </c>
      <c r="F49" s="100" t="s">
        <v>76</v>
      </c>
      <c r="G49" s="102" t="s">
        <v>26</v>
      </c>
      <c r="H49" s="103"/>
    </row>
    <row r="50" spans="1:20" ht="18.399999999999999" customHeight="1">
      <c r="A50" s="97"/>
      <c r="B50" s="98"/>
      <c r="C50" s="98"/>
      <c r="D50" s="99"/>
      <c r="E50" s="22" t="s">
        <v>29</v>
      </c>
      <c r="F50" s="101"/>
      <c r="G50" s="104"/>
      <c r="H50" s="105"/>
    </row>
    <row r="51" spans="1:20" ht="15" customHeight="1">
      <c r="A51" s="79"/>
      <c r="B51" s="80"/>
      <c r="C51" s="80"/>
      <c r="D51" s="81"/>
      <c r="E51" s="6"/>
      <c r="F51" s="6"/>
      <c r="G51" s="82">
        <f>+E51*F51</f>
        <v>0</v>
      </c>
      <c r="H51" s="83"/>
    </row>
    <row r="52" spans="1:20" ht="15" customHeight="1">
      <c r="A52" s="76"/>
      <c r="B52" s="76"/>
      <c r="C52" s="76"/>
      <c r="D52" s="76"/>
      <c r="E52" s="6"/>
      <c r="F52" s="6"/>
      <c r="G52" s="77">
        <f>+E52*F52</f>
        <v>0</v>
      </c>
      <c r="H52" s="77"/>
    </row>
    <row r="53" spans="1:20" ht="15" customHeight="1">
      <c r="A53" s="76"/>
      <c r="B53" s="76"/>
      <c r="C53" s="76"/>
      <c r="D53" s="76"/>
      <c r="E53" s="6"/>
      <c r="F53" s="6"/>
      <c r="G53" s="77">
        <f t="shared" ref="G53:G57" si="0">+E53*F53</f>
        <v>0</v>
      </c>
      <c r="H53" s="77"/>
    </row>
    <row r="54" spans="1:20" ht="15" customHeight="1">
      <c r="A54" s="76"/>
      <c r="B54" s="76"/>
      <c r="C54" s="76"/>
      <c r="D54" s="76"/>
      <c r="E54" s="6"/>
      <c r="F54" s="6"/>
      <c r="G54" s="77">
        <f t="shared" si="0"/>
        <v>0</v>
      </c>
      <c r="H54" s="77"/>
      <c r="M54" s="44"/>
      <c r="N54" s="44"/>
      <c r="O54" s="44"/>
      <c r="P54" s="44"/>
      <c r="Q54" s="44"/>
      <c r="R54" s="44"/>
      <c r="S54" s="44"/>
      <c r="T54" s="44"/>
    </row>
    <row r="55" spans="1:20" ht="15" customHeight="1">
      <c r="A55" s="76"/>
      <c r="B55" s="76"/>
      <c r="C55" s="76"/>
      <c r="D55" s="76"/>
      <c r="E55" s="6"/>
      <c r="F55" s="6"/>
      <c r="G55" s="77">
        <f t="shared" si="0"/>
        <v>0</v>
      </c>
      <c r="H55" s="77"/>
      <c r="M55" s="44"/>
      <c r="N55" s="44"/>
      <c r="O55" s="44"/>
      <c r="P55" s="44"/>
      <c r="Q55" s="44"/>
      <c r="R55" s="44"/>
      <c r="S55" s="44"/>
      <c r="T55" s="44"/>
    </row>
    <row r="56" spans="1:20" ht="15" customHeight="1">
      <c r="A56" s="76"/>
      <c r="B56" s="76"/>
      <c r="C56" s="76"/>
      <c r="D56" s="76"/>
      <c r="E56" s="6"/>
      <c r="F56" s="6"/>
      <c r="G56" s="77">
        <f t="shared" si="0"/>
        <v>0</v>
      </c>
      <c r="H56" s="77"/>
    </row>
    <row r="57" spans="1:20" ht="15" customHeight="1">
      <c r="A57" s="76"/>
      <c r="B57" s="76"/>
      <c r="C57" s="76"/>
      <c r="D57" s="76"/>
      <c r="E57" s="6"/>
      <c r="F57" s="6"/>
      <c r="G57" s="77">
        <f t="shared" si="0"/>
        <v>0</v>
      </c>
      <c r="H57" s="77"/>
    </row>
    <row r="58" spans="1:20" ht="15" customHeight="1">
      <c r="A58" s="31"/>
      <c r="F58" s="60" t="s">
        <v>53</v>
      </c>
      <c r="G58" s="78">
        <f>SUM(G51:H57)</f>
        <v>0</v>
      </c>
      <c r="H58" s="78"/>
    </row>
    <row r="59" spans="1:20" ht="15" customHeight="1">
      <c r="A59" s="31"/>
      <c r="F59" s="60" t="s">
        <v>77</v>
      </c>
      <c r="G59" s="106">
        <v>0.9</v>
      </c>
      <c r="H59" s="106"/>
    </row>
    <row r="60" spans="1:20" ht="15" customHeight="1">
      <c r="A60" s="31"/>
      <c r="F60" s="60" t="s">
        <v>85</v>
      </c>
      <c r="G60" s="78">
        <f>G58*G59</f>
        <v>0</v>
      </c>
      <c r="H60" s="78"/>
    </row>
    <row r="61" spans="1:20" ht="14.25" customHeight="1">
      <c r="A61" s="31"/>
      <c r="F61" s="11"/>
      <c r="G61" s="40"/>
      <c r="H61" s="41"/>
    </row>
    <row r="62" spans="1:20" ht="16.350000000000001" customHeight="1">
      <c r="A62" s="32" t="s">
        <v>78</v>
      </c>
      <c r="H62" s="18"/>
    </row>
    <row r="63" spans="1:20">
      <c r="A63" s="33"/>
      <c r="B63" s="9"/>
      <c r="C63" s="9"/>
      <c r="D63" s="9"/>
      <c r="E63" s="10"/>
      <c r="F63" s="10"/>
      <c r="G63" s="9"/>
      <c r="H63" s="34"/>
    </row>
    <row r="64" spans="1:20" ht="10.35" customHeight="1">
      <c r="A64" s="94" t="s">
        <v>6</v>
      </c>
      <c r="B64" s="95"/>
      <c r="C64" s="95"/>
      <c r="D64" s="96"/>
      <c r="E64" s="5" t="s">
        <v>7</v>
      </c>
      <c r="F64" s="100" t="s">
        <v>76</v>
      </c>
      <c r="G64" s="102" t="s">
        <v>26</v>
      </c>
      <c r="H64" s="103"/>
    </row>
    <row r="65" spans="1:8" ht="18.399999999999999" customHeight="1">
      <c r="A65" s="97"/>
      <c r="B65" s="98"/>
      <c r="C65" s="98"/>
      <c r="D65" s="99"/>
      <c r="E65" s="22" t="s">
        <v>30</v>
      </c>
      <c r="F65" s="101"/>
      <c r="G65" s="104"/>
      <c r="H65" s="105"/>
    </row>
    <row r="66" spans="1:8" ht="15" customHeight="1">
      <c r="A66" s="79"/>
      <c r="B66" s="80"/>
      <c r="C66" s="80"/>
      <c r="D66" s="81"/>
      <c r="E66" s="6"/>
      <c r="F66" s="6"/>
      <c r="G66" s="82">
        <f>+E66*F66</f>
        <v>0</v>
      </c>
      <c r="H66" s="83"/>
    </row>
    <row r="67" spans="1:8" ht="15" customHeight="1">
      <c r="A67" s="76"/>
      <c r="B67" s="76"/>
      <c r="C67" s="76"/>
      <c r="D67" s="76"/>
      <c r="E67" s="6"/>
      <c r="F67" s="6"/>
      <c r="G67" s="77">
        <f>+E67*F67</f>
        <v>0</v>
      </c>
      <c r="H67" s="77"/>
    </row>
    <row r="68" spans="1:8" ht="15" customHeight="1">
      <c r="A68" s="76"/>
      <c r="B68" s="76"/>
      <c r="C68" s="76"/>
      <c r="D68" s="76"/>
      <c r="E68" s="6"/>
      <c r="F68" s="6"/>
      <c r="G68" s="77">
        <f t="shared" ref="G68:G70" si="1">+E68*F68</f>
        <v>0</v>
      </c>
      <c r="H68" s="77"/>
    </row>
    <row r="69" spans="1:8" ht="15" customHeight="1">
      <c r="A69" s="76"/>
      <c r="B69" s="76"/>
      <c r="C69" s="76"/>
      <c r="D69" s="76"/>
      <c r="E69" s="6"/>
      <c r="F69" s="6"/>
      <c r="G69" s="77">
        <f t="shared" si="1"/>
        <v>0</v>
      </c>
      <c r="H69" s="77"/>
    </row>
    <row r="70" spans="1:8" ht="15" customHeight="1">
      <c r="A70" s="76"/>
      <c r="B70" s="76"/>
      <c r="C70" s="76"/>
      <c r="D70" s="76"/>
      <c r="E70" s="6"/>
      <c r="F70" s="6"/>
      <c r="G70" s="77">
        <f t="shared" si="1"/>
        <v>0</v>
      </c>
      <c r="H70" s="77"/>
    </row>
    <row r="71" spans="1:8" ht="15" customHeight="1">
      <c r="A71" s="31"/>
      <c r="F71" s="60" t="s">
        <v>53</v>
      </c>
      <c r="G71" s="78">
        <f>SUM(G66:H70)</f>
        <v>0</v>
      </c>
      <c r="H71" s="78"/>
    </row>
    <row r="72" spans="1:8" ht="15" customHeight="1">
      <c r="A72" s="31"/>
      <c r="F72" s="60" t="s">
        <v>77</v>
      </c>
      <c r="G72" s="106">
        <v>1</v>
      </c>
      <c r="H72" s="106"/>
    </row>
    <row r="73" spans="1:8" ht="15" customHeight="1">
      <c r="A73" s="31"/>
      <c r="F73" s="60" t="s">
        <v>85</v>
      </c>
      <c r="G73" s="78">
        <f>G71*G72</f>
        <v>0</v>
      </c>
      <c r="H73" s="78"/>
    </row>
    <row r="74" spans="1:8" ht="14.25" customHeight="1">
      <c r="A74" s="31"/>
      <c r="F74" s="11"/>
      <c r="G74" s="40"/>
      <c r="H74" s="41"/>
    </row>
    <row r="75" spans="1:8" ht="32.65" customHeight="1">
      <c r="A75" s="71" t="s">
        <v>79</v>
      </c>
      <c r="B75" s="72"/>
      <c r="C75" s="72"/>
      <c r="D75" s="72"/>
      <c r="E75" s="72"/>
      <c r="F75" s="72"/>
      <c r="G75" s="72"/>
      <c r="H75" s="73"/>
    </row>
    <row r="76" spans="1:8" ht="14.25" customHeight="1">
      <c r="A76" s="33"/>
      <c r="B76" s="9"/>
      <c r="C76" s="9"/>
      <c r="D76" s="9"/>
      <c r="E76" s="10"/>
      <c r="F76" s="10"/>
      <c r="G76" s="9"/>
      <c r="H76" s="34"/>
    </row>
    <row r="77" spans="1:8" ht="10.9" customHeight="1">
      <c r="A77" s="94" t="s">
        <v>6</v>
      </c>
      <c r="B77" s="95"/>
      <c r="C77" s="95"/>
      <c r="D77" s="96"/>
      <c r="E77" s="130" t="s">
        <v>31</v>
      </c>
      <c r="F77" s="100" t="s">
        <v>76</v>
      </c>
      <c r="G77" s="102" t="s">
        <v>26</v>
      </c>
      <c r="H77" s="103"/>
    </row>
    <row r="78" spans="1:8" ht="18.399999999999999" customHeight="1">
      <c r="A78" s="97"/>
      <c r="B78" s="98"/>
      <c r="C78" s="98"/>
      <c r="D78" s="99"/>
      <c r="E78" s="131"/>
      <c r="F78" s="101"/>
      <c r="G78" s="104"/>
      <c r="H78" s="105"/>
    </row>
    <row r="79" spans="1:8" ht="15" customHeight="1">
      <c r="A79" s="79"/>
      <c r="B79" s="80"/>
      <c r="C79" s="80"/>
      <c r="D79" s="81"/>
      <c r="E79" s="6"/>
      <c r="F79" s="6"/>
      <c r="G79" s="82">
        <f>+E79*F79</f>
        <v>0</v>
      </c>
      <c r="H79" s="83"/>
    </row>
    <row r="80" spans="1:8" ht="15" customHeight="1">
      <c r="A80" s="76"/>
      <c r="B80" s="76"/>
      <c r="C80" s="76"/>
      <c r="D80" s="76"/>
      <c r="E80" s="6"/>
      <c r="F80" s="6"/>
      <c r="G80" s="77">
        <f>+E80*F80</f>
        <v>0</v>
      </c>
      <c r="H80" s="77"/>
    </row>
    <row r="81" spans="1:8" ht="15" customHeight="1">
      <c r="A81" s="76"/>
      <c r="B81" s="76"/>
      <c r="C81" s="76"/>
      <c r="D81" s="76"/>
      <c r="E81" s="6"/>
      <c r="F81" s="6"/>
      <c r="G81" s="77">
        <f t="shared" ref="G81:G83" si="2">+E81*F81</f>
        <v>0</v>
      </c>
      <c r="H81" s="77"/>
    </row>
    <row r="82" spans="1:8" ht="15" customHeight="1">
      <c r="A82" s="76"/>
      <c r="B82" s="76"/>
      <c r="C82" s="76"/>
      <c r="D82" s="76"/>
      <c r="E82" s="6"/>
      <c r="F82" s="6"/>
      <c r="G82" s="77">
        <f t="shared" si="2"/>
        <v>0</v>
      </c>
      <c r="H82" s="77"/>
    </row>
    <row r="83" spans="1:8" ht="15" customHeight="1">
      <c r="A83" s="76"/>
      <c r="B83" s="76"/>
      <c r="C83" s="76"/>
      <c r="D83" s="76"/>
      <c r="E83" s="6"/>
      <c r="F83" s="6"/>
      <c r="G83" s="77">
        <f t="shared" si="2"/>
        <v>0</v>
      </c>
      <c r="H83" s="77"/>
    </row>
    <row r="84" spans="1:8" ht="15" customHeight="1">
      <c r="A84" s="31"/>
      <c r="F84" s="60" t="s">
        <v>53</v>
      </c>
      <c r="G84" s="78">
        <f>SUM(G79:H83)</f>
        <v>0</v>
      </c>
      <c r="H84" s="78"/>
    </row>
    <row r="85" spans="1:8" ht="15" customHeight="1">
      <c r="A85" s="31"/>
      <c r="F85" s="60" t="s">
        <v>77</v>
      </c>
      <c r="G85" s="106">
        <v>0.75</v>
      </c>
      <c r="H85" s="106"/>
    </row>
    <row r="86" spans="1:8" ht="15" customHeight="1">
      <c r="A86" s="31"/>
      <c r="F86" s="60" t="s">
        <v>85</v>
      </c>
      <c r="G86" s="78">
        <f>G84*G85</f>
        <v>0</v>
      </c>
      <c r="H86" s="78"/>
    </row>
    <row r="87" spans="1:8" ht="15" customHeight="1">
      <c r="A87" s="31"/>
      <c r="F87" s="11"/>
      <c r="G87" s="40"/>
      <c r="H87" s="41"/>
    </row>
    <row r="88" spans="1:8" ht="15" customHeight="1">
      <c r="A88" s="31"/>
      <c r="F88" s="11" t="s">
        <v>54</v>
      </c>
      <c r="G88" s="137">
        <f>+G58+G71+G84</f>
        <v>0</v>
      </c>
      <c r="H88" s="138"/>
    </row>
    <row r="89" spans="1:8" ht="15" customHeight="1">
      <c r="A89" s="31"/>
      <c r="F89" s="11"/>
      <c r="G89" s="40"/>
      <c r="H89" s="41"/>
    </row>
    <row r="90" spans="1:8" ht="14.25" customHeight="1">
      <c r="A90" s="48" t="s">
        <v>5</v>
      </c>
      <c r="B90" s="49"/>
      <c r="C90" s="49"/>
      <c r="D90" s="49"/>
      <c r="E90" s="49"/>
      <c r="F90" s="49"/>
      <c r="G90" s="49"/>
      <c r="H90" s="50"/>
    </row>
    <row r="91" spans="1:8" ht="16.350000000000001" customHeight="1">
      <c r="A91" s="31"/>
      <c r="H91" s="18"/>
    </row>
    <row r="92" spans="1:8">
      <c r="A92" s="27" t="s">
        <v>55</v>
      </c>
      <c r="C92" s="132">
        <f>+G88-G92</f>
        <v>0</v>
      </c>
      <c r="D92" s="132"/>
      <c r="F92" s="12" t="s">
        <v>56</v>
      </c>
      <c r="G92" s="63">
        <f>+G60+G73+G86</f>
        <v>0</v>
      </c>
      <c r="H92" s="64"/>
    </row>
    <row r="93" spans="1:8" s="38" customFormat="1" ht="15" customHeight="1">
      <c r="A93" s="27"/>
      <c r="B93"/>
      <c r="C93" s="133"/>
      <c r="D93" s="133"/>
      <c r="E93"/>
      <c r="G93" s="17"/>
      <c r="H93" s="59"/>
    </row>
    <row r="94" spans="1:8" ht="15" customHeight="1">
      <c r="A94" s="134" t="s">
        <v>57</v>
      </c>
      <c r="B94" s="128"/>
      <c r="C94" s="132"/>
      <c r="D94" s="132"/>
      <c r="H94" s="18"/>
    </row>
    <row r="95" spans="1:8" ht="15" customHeight="1">
      <c r="A95" s="135"/>
      <c r="B95" s="125"/>
      <c r="C95" s="136"/>
      <c r="D95" s="136"/>
      <c r="F95" s="52"/>
      <c r="G95" s="52"/>
      <c r="H95" s="53"/>
    </row>
    <row r="96" spans="1:8" ht="15" customHeight="1">
      <c r="A96" s="28"/>
      <c r="B96" s="7"/>
      <c r="C96" s="45"/>
      <c r="D96" s="45"/>
      <c r="E96" s="7"/>
      <c r="F96" s="54"/>
      <c r="G96" s="54"/>
      <c r="H96" s="55"/>
    </row>
    <row r="97" spans="1:8" ht="51.6" customHeight="1">
      <c r="A97" s="42"/>
      <c r="B97" s="42"/>
      <c r="C97" s="42"/>
      <c r="D97" s="42"/>
      <c r="E97" s="42"/>
      <c r="F97" s="57"/>
      <c r="G97" s="58"/>
      <c r="H97" s="58"/>
    </row>
    <row r="98" spans="1:8" ht="15" customHeight="1">
      <c r="A98" s="24" t="s">
        <v>80</v>
      </c>
      <c r="B98" s="29"/>
      <c r="C98" s="29"/>
      <c r="D98" s="29"/>
      <c r="E98" s="29"/>
      <c r="F98" s="29"/>
      <c r="G98" s="29"/>
      <c r="H98" s="30"/>
    </row>
    <row r="99" spans="1:8" ht="15" customHeight="1">
      <c r="A99" s="31"/>
      <c r="H99" s="18"/>
    </row>
    <row r="100" spans="1:8" ht="15" customHeight="1">
      <c r="A100" s="31" t="s">
        <v>84</v>
      </c>
      <c r="H100" s="18"/>
    </row>
    <row r="101" spans="1:8" s="38" customFormat="1" ht="15" customHeight="1">
      <c r="A101" s="94" t="s">
        <v>81</v>
      </c>
      <c r="B101" s="95"/>
      <c r="C101" s="96"/>
      <c r="D101" s="100" t="s">
        <v>8</v>
      </c>
      <c r="E101" s="65" t="s">
        <v>58</v>
      </c>
      <c r="F101" s="66"/>
      <c r="G101" s="66"/>
      <c r="H101" s="35"/>
    </row>
    <row r="102" spans="1:8" ht="21.2" customHeight="1">
      <c r="A102" s="97"/>
      <c r="B102" s="98"/>
      <c r="C102" s="99"/>
      <c r="D102" s="101"/>
      <c r="E102" s="65" t="s">
        <v>82</v>
      </c>
      <c r="F102" s="66"/>
      <c r="G102" s="66"/>
      <c r="H102" s="36"/>
    </row>
    <row r="103" spans="1:8">
      <c r="A103" s="76"/>
      <c r="B103" s="76"/>
      <c r="C103" s="76"/>
      <c r="D103" s="8"/>
      <c r="H103" s="37"/>
    </row>
    <row r="104" spans="1:8" ht="14.25" customHeight="1">
      <c r="A104" s="76"/>
      <c r="B104" s="76"/>
      <c r="C104" s="76"/>
      <c r="D104" s="8"/>
      <c r="E104" s="65" t="s">
        <v>59</v>
      </c>
      <c r="F104" s="66"/>
      <c r="G104" s="145"/>
      <c r="H104" s="146"/>
    </row>
    <row r="105" spans="1:8">
      <c r="A105" s="76"/>
      <c r="B105" s="76"/>
      <c r="C105" s="76"/>
      <c r="D105" s="8"/>
      <c r="E105" s="65" t="s">
        <v>60</v>
      </c>
      <c r="F105" s="66"/>
      <c r="G105" s="143"/>
      <c r="H105" s="144"/>
    </row>
    <row r="106" spans="1:8">
      <c r="A106" s="76"/>
      <c r="B106" s="76"/>
      <c r="C106" s="76"/>
      <c r="D106" s="8"/>
      <c r="G106" s="133"/>
      <c r="H106" s="139"/>
    </row>
    <row r="107" spans="1:8">
      <c r="A107" s="31"/>
      <c r="C107" s="12" t="s">
        <v>61</v>
      </c>
      <c r="D107" s="20">
        <f>SUM(D103:D106)</f>
        <v>0</v>
      </c>
      <c r="E107" s="66" t="s">
        <v>62</v>
      </c>
      <c r="F107" s="66"/>
      <c r="G107" s="147" t="e">
        <f>+(G104+G105)/G58</f>
        <v>#DIV/0!</v>
      </c>
      <c r="H107" s="148"/>
    </row>
    <row r="108" spans="1:8">
      <c r="A108" s="31"/>
      <c r="E108" s="66" t="s">
        <v>63</v>
      </c>
      <c r="F108" s="66"/>
      <c r="G108" s="140" t="e">
        <f>+G104/H101</f>
        <v>#DIV/0!</v>
      </c>
      <c r="H108" s="141"/>
    </row>
    <row r="109" spans="1:8" ht="18" customHeight="1">
      <c r="A109" s="47"/>
      <c r="B109" s="51"/>
      <c r="C109" s="51"/>
      <c r="D109" s="51"/>
      <c r="E109" s="92"/>
      <c r="F109" s="92"/>
      <c r="G109" s="142"/>
      <c r="H109" s="142"/>
    </row>
    <row r="110" spans="1:8">
      <c r="A110" s="24" t="s">
        <v>9</v>
      </c>
      <c r="B110" s="29"/>
      <c r="C110" s="29"/>
      <c r="D110" s="29"/>
      <c r="E110" s="29"/>
      <c r="F110" s="29"/>
      <c r="G110" s="29"/>
      <c r="H110" s="30"/>
    </row>
    <row r="111" spans="1:8">
      <c r="A111" s="31"/>
      <c r="H111" s="18"/>
    </row>
    <row r="112" spans="1:8">
      <c r="A112" s="67" t="s">
        <v>64</v>
      </c>
      <c r="B112" s="68"/>
      <c r="C112" s="86"/>
      <c r="D112" s="86"/>
      <c r="E112" s="86"/>
      <c r="F112" s="86"/>
      <c r="G112" s="86"/>
      <c r="H112" s="87"/>
    </row>
    <row r="113" spans="1:8">
      <c r="A113" s="31"/>
      <c r="C113" s="158"/>
      <c r="D113" s="158"/>
      <c r="E113" s="158"/>
      <c r="F113" s="158"/>
      <c r="G113" s="158"/>
      <c r="H113" s="159"/>
    </row>
    <row r="114" spans="1:8">
      <c r="A114" s="67" t="s">
        <v>65</v>
      </c>
      <c r="B114" s="68"/>
      <c r="C114" s="86"/>
      <c r="D114" s="86"/>
      <c r="E114" s="86"/>
      <c r="F114" s="86"/>
      <c r="G114" s="86"/>
      <c r="H114" s="87"/>
    </row>
    <row r="115" spans="1:8">
      <c r="A115" s="28"/>
      <c r="B115" s="7"/>
      <c r="C115" s="154"/>
      <c r="D115" s="154"/>
      <c r="E115" s="154"/>
      <c r="F115" s="154"/>
      <c r="G115" s="154"/>
      <c r="H115" s="64"/>
    </row>
    <row r="116" spans="1:8" ht="7.5" customHeight="1"/>
    <row r="117" spans="1:8" ht="15" customHeight="1">
      <c r="A117" s="24" t="s">
        <v>28</v>
      </c>
      <c r="B117" s="29"/>
      <c r="C117" s="29"/>
      <c r="D117" s="29"/>
      <c r="E117" s="29"/>
      <c r="F117" s="29"/>
      <c r="G117" s="29"/>
      <c r="H117" s="30"/>
    </row>
    <row r="118" spans="1:8" ht="6.75" customHeight="1">
      <c r="A118" s="69"/>
      <c r="B118" s="70"/>
      <c r="C118" s="70"/>
      <c r="D118" s="70"/>
      <c r="E118" s="70"/>
      <c r="F118" s="70"/>
      <c r="G118" s="70"/>
      <c r="H118" s="84"/>
    </row>
    <row r="119" spans="1:8">
      <c r="A119" s="89" t="s">
        <v>66</v>
      </c>
      <c r="B119" s="90"/>
      <c r="C119" s="90"/>
      <c r="D119" s="90"/>
      <c r="E119" s="90"/>
      <c r="F119" s="90"/>
      <c r="G119" s="90"/>
      <c r="H119" s="91"/>
    </row>
    <row r="120" spans="1:8">
      <c r="A120" s="155"/>
      <c r="B120" s="156"/>
      <c r="C120" s="156"/>
      <c r="D120" s="156"/>
      <c r="E120" s="156"/>
      <c r="F120" s="156"/>
      <c r="G120" s="156"/>
      <c r="H120" s="157"/>
    </row>
    <row r="121" spans="1:8">
      <c r="A121" s="155"/>
      <c r="B121" s="156"/>
      <c r="C121" s="156"/>
      <c r="D121" s="156"/>
      <c r="E121" s="156"/>
      <c r="F121" s="156"/>
      <c r="G121" s="156"/>
      <c r="H121" s="157"/>
    </row>
    <row r="122" spans="1:8" ht="20.100000000000001" customHeight="1">
      <c r="A122" s="89" t="s">
        <v>67</v>
      </c>
      <c r="B122" s="90"/>
      <c r="C122" s="90"/>
      <c r="D122" s="90"/>
      <c r="E122" s="90"/>
      <c r="F122" s="90"/>
      <c r="G122" s="90"/>
      <c r="H122" s="91"/>
    </row>
    <row r="123" spans="1:8" ht="14.25" customHeight="1">
      <c r="A123" s="69"/>
      <c r="B123" s="70"/>
      <c r="C123" s="70"/>
      <c r="D123" s="70"/>
      <c r="E123" s="70"/>
      <c r="F123" s="70"/>
      <c r="G123" s="70"/>
      <c r="H123" s="84"/>
    </row>
    <row r="124" spans="1:8" ht="20.100000000000001" customHeight="1">
      <c r="A124" s="152"/>
      <c r="B124" s="150"/>
      <c r="C124" s="150"/>
      <c r="D124" s="150"/>
      <c r="E124" s="150"/>
      <c r="F124" s="150"/>
      <c r="G124" s="150"/>
      <c r="H124" s="153"/>
    </row>
    <row r="125" spans="1:8" ht="6.75" customHeight="1"/>
    <row r="126" spans="1:8" ht="20.100000000000001" customHeight="1">
      <c r="A126" s="24" t="s">
        <v>10</v>
      </c>
      <c r="B126" s="29"/>
      <c r="C126" s="29"/>
      <c r="D126" s="29"/>
      <c r="E126" s="29"/>
      <c r="F126" s="29"/>
      <c r="G126" s="29"/>
      <c r="H126" s="30"/>
    </row>
    <row r="127" spans="1:8" ht="14.25" customHeight="1">
      <c r="A127" s="31"/>
      <c r="H127" s="18"/>
    </row>
    <row r="128" spans="1:8" ht="20.100000000000001" customHeight="1">
      <c r="A128" s="89" t="s">
        <v>83</v>
      </c>
      <c r="B128" s="90"/>
      <c r="C128" s="90"/>
      <c r="D128" s="90"/>
      <c r="E128" s="90"/>
      <c r="F128" s="90"/>
      <c r="G128" s="90"/>
      <c r="H128" s="91"/>
    </row>
    <row r="129" spans="1:8" ht="14.25" customHeight="1">
      <c r="A129" s="85"/>
      <c r="B129" s="156"/>
      <c r="C129" s="156"/>
      <c r="D129" s="156"/>
      <c r="E129" s="156"/>
      <c r="F129" s="156"/>
      <c r="G129" s="156"/>
      <c r="H129" s="157"/>
    </row>
    <row r="130" spans="1:8" ht="20.100000000000001" customHeight="1">
      <c r="A130" s="155"/>
      <c r="B130" s="156"/>
      <c r="C130" s="156"/>
      <c r="D130" s="156"/>
      <c r="E130" s="156"/>
      <c r="F130" s="156"/>
      <c r="G130" s="156"/>
      <c r="H130" s="157"/>
    </row>
    <row r="131" spans="1:8" ht="20.100000000000001" customHeight="1">
      <c r="A131" s="152"/>
      <c r="B131" s="150"/>
      <c r="C131" s="150"/>
      <c r="D131" s="150"/>
      <c r="E131" s="150"/>
      <c r="F131" s="150"/>
      <c r="G131" s="150"/>
      <c r="H131" s="153"/>
    </row>
    <row r="132" spans="1:8" ht="6.75" customHeight="1"/>
    <row r="133" spans="1:8" ht="20.100000000000001" customHeight="1">
      <c r="A133" s="24" t="s">
        <v>11</v>
      </c>
      <c r="B133" s="29"/>
      <c r="C133" s="29"/>
      <c r="D133" s="29"/>
      <c r="E133" s="29"/>
      <c r="F133" s="29"/>
      <c r="G133" s="29"/>
      <c r="H133" s="30"/>
    </row>
    <row r="134" spans="1:8" ht="20.100000000000001" customHeight="1">
      <c r="A134" s="69"/>
      <c r="B134" s="70"/>
      <c r="C134" s="70"/>
      <c r="D134" s="70"/>
      <c r="E134" s="70"/>
      <c r="F134" s="70"/>
      <c r="G134" s="70"/>
      <c r="H134" s="84"/>
    </row>
    <row r="135" spans="1:8" ht="20.100000000000001" customHeight="1">
      <c r="A135" s="89" t="s">
        <v>68</v>
      </c>
      <c r="B135" s="90"/>
      <c r="C135" s="90"/>
      <c r="D135" s="90"/>
      <c r="E135" s="90"/>
      <c r="F135" s="90"/>
      <c r="G135" s="90"/>
      <c r="H135" s="91"/>
    </row>
    <row r="136" spans="1:8" ht="20.100000000000001" customHeight="1">
      <c r="A136" s="69"/>
      <c r="B136" s="70"/>
      <c r="C136" s="70"/>
      <c r="D136" s="70"/>
      <c r="E136" s="70"/>
      <c r="F136" s="70"/>
      <c r="G136" s="70"/>
      <c r="H136" s="84"/>
    </row>
    <row r="137" spans="1:8" ht="20.100000000000001" customHeight="1">
      <c r="A137" s="152"/>
      <c r="B137" s="150"/>
      <c r="C137" s="150"/>
      <c r="D137" s="150"/>
      <c r="E137" s="150"/>
      <c r="F137" s="150"/>
      <c r="G137" s="150"/>
      <c r="H137" s="153"/>
    </row>
    <row r="138" spans="1:8" ht="6.75" customHeight="1"/>
    <row r="139" spans="1:8" ht="20.100000000000001" customHeight="1">
      <c r="A139" s="24" t="s">
        <v>12</v>
      </c>
      <c r="B139" s="29"/>
      <c r="C139" s="29"/>
      <c r="D139" s="29"/>
      <c r="E139" s="29"/>
      <c r="F139" s="29"/>
      <c r="G139" s="29"/>
      <c r="H139" s="30"/>
    </row>
    <row r="140" spans="1:8" ht="20.100000000000001" customHeight="1">
      <c r="A140" s="56"/>
      <c r="B140" s="42"/>
      <c r="C140" s="42"/>
      <c r="D140" s="42"/>
      <c r="E140" s="42"/>
      <c r="F140" s="42"/>
      <c r="G140" s="42"/>
      <c r="H140" s="37"/>
    </row>
    <row r="141" spans="1:8" ht="20.100000000000001" customHeight="1">
      <c r="A141" s="28"/>
      <c r="B141" s="7"/>
      <c r="C141" s="7"/>
      <c r="D141" s="7"/>
      <c r="E141" s="7"/>
      <c r="F141" s="7"/>
      <c r="G141" s="7"/>
      <c r="H141" s="19"/>
    </row>
    <row r="142" spans="1:8" ht="20.100000000000001" customHeight="1"/>
    <row r="143" spans="1:8" ht="57.2" customHeight="1">
      <c r="A143" s="12" t="s">
        <v>69</v>
      </c>
      <c r="B143" s="154"/>
      <c r="C143" s="154"/>
      <c r="E143" s="62" t="s">
        <v>70</v>
      </c>
      <c r="F143" s="150"/>
      <c r="G143" s="150"/>
      <c r="H143" s="150"/>
    </row>
    <row r="144" spans="1:8" ht="20.100000000000001" customHeight="1">
      <c r="F144" s="149" t="s">
        <v>13</v>
      </c>
      <c r="G144" s="149"/>
      <c r="H144" s="149"/>
    </row>
    <row r="145" spans="1:8" ht="12.2" customHeight="1">
      <c r="F145" s="13"/>
      <c r="G145" s="13"/>
      <c r="H145" s="13"/>
    </row>
    <row r="146" spans="1:8" ht="20.100000000000001" customHeight="1">
      <c r="A146" s="2" t="s">
        <v>71</v>
      </c>
      <c r="B146" s="113"/>
      <c r="C146" s="113"/>
      <c r="E146" s="2" t="s">
        <v>72</v>
      </c>
      <c r="F146" s="150"/>
      <c r="G146" s="150"/>
      <c r="H146" s="150"/>
    </row>
    <row r="147" spans="1:8" ht="20.100000000000001" customHeight="1">
      <c r="E147" s="168" t="s">
        <v>32</v>
      </c>
      <c r="F147" s="151"/>
      <c r="G147" s="151"/>
      <c r="H147" s="151"/>
    </row>
    <row r="148" spans="1:8" ht="20.100000000000001" customHeight="1">
      <c r="E148" s="168"/>
      <c r="F148" s="151"/>
      <c r="G148" s="151"/>
      <c r="H148" s="151"/>
    </row>
    <row r="149" spans="1:8" ht="20.100000000000001" customHeight="1">
      <c r="F149" s="151"/>
      <c r="G149" s="151"/>
      <c r="H149" s="151"/>
    </row>
    <row r="150" spans="1:8" ht="20.100000000000001" customHeight="1"/>
    <row r="151" spans="1:8" ht="20.100000000000001" customHeight="1">
      <c r="D151" s="165" t="s">
        <v>16</v>
      </c>
      <c r="E151" s="166"/>
      <c r="F151" s="166"/>
      <c r="G151" s="166"/>
      <c r="H151" s="166"/>
    </row>
    <row r="152" spans="1:8" ht="20.100000000000001" customHeight="1">
      <c r="D152" s="166" t="s">
        <v>17</v>
      </c>
      <c r="E152" s="166"/>
      <c r="F152" s="166"/>
      <c r="G152" s="166"/>
      <c r="H152" s="166"/>
    </row>
    <row r="153" spans="1:8" ht="21">
      <c r="D153" s="165" t="s">
        <v>14</v>
      </c>
      <c r="E153" s="165"/>
      <c r="F153" s="165"/>
      <c r="G153" s="165"/>
      <c r="H153" s="165"/>
    </row>
    <row r="154" spans="1:8" ht="21">
      <c r="D154" s="165" t="s">
        <v>15</v>
      </c>
      <c r="E154" s="165"/>
      <c r="F154" s="165"/>
      <c r="G154" s="165"/>
      <c r="H154" s="165"/>
    </row>
    <row r="155" spans="1:8">
      <c r="D155" s="112"/>
      <c r="E155" s="112"/>
      <c r="F155" s="112"/>
      <c r="G155" s="112"/>
      <c r="H155" s="112"/>
    </row>
    <row r="156" spans="1:8" ht="15.75">
      <c r="A156" s="14" t="s">
        <v>18</v>
      </c>
    </row>
    <row r="158" spans="1:8">
      <c r="A158" s="23" t="s">
        <v>73</v>
      </c>
      <c r="B158" s="160"/>
      <c r="C158" s="160"/>
      <c r="D158" s="160"/>
      <c r="E158" s="160"/>
      <c r="F158" s="160"/>
      <c r="G158" s="160"/>
      <c r="H158" s="160"/>
    </row>
    <row r="160" spans="1:8">
      <c r="A160" s="161" t="s">
        <v>19</v>
      </c>
      <c r="B160" s="161"/>
      <c r="C160" s="161"/>
      <c r="D160" s="161"/>
      <c r="E160" s="161"/>
      <c r="F160" s="161"/>
      <c r="G160" s="161"/>
      <c r="H160" s="161"/>
    </row>
    <row r="161" spans="1:8">
      <c r="A161" s="161"/>
      <c r="B161" s="161"/>
      <c r="C161" s="161"/>
      <c r="D161" s="161"/>
      <c r="E161" s="161"/>
      <c r="F161" s="161"/>
      <c r="G161" s="161"/>
      <c r="H161" s="161"/>
    </row>
    <row r="163" spans="1:8">
      <c r="A163" s="5" t="s">
        <v>20</v>
      </c>
      <c r="B163" s="162" t="s">
        <v>22</v>
      </c>
      <c r="C163" s="163"/>
      <c r="D163" s="163" t="s">
        <v>23</v>
      </c>
      <c r="E163" s="163"/>
      <c r="F163" s="164"/>
      <c r="G163" s="94" t="s">
        <v>24</v>
      </c>
      <c r="H163" s="96"/>
    </row>
    <row r="164" spans="1:8">
      <c r="A164" s="15" t="s">
        <v>21</v>
      </c>
      <c r="B164" s="162"/>
      <c r="C164" s="163"/>
      <c r="D164" s="163"/>
      <c r="E164" s="163"/>
      <c r="F164" s="164"/>
      <c r="G164" s="97" t="s">
        <v>25</v>
      </c>
      <c r="H164" s="99"/>
    </row>
    <row r="165" spans="1:8">
      <c r="A165" s="16"/>
      <c r="B165" s="76"/>
      <c r="C165" s="76"/>
      <c r="D165" s="76"/>
      <c r="E165" s="76"/>
      <c r="F165" s="76"/>
      <c r="G165" s="167"/>
      <c r="H165" s="167"/>
    </row>
    <row r="166" spans="1:8">
      <c r="A166" s="6"/>
      <c r="B166" s="76"/>
      <c r="C166" s="76"/>
      <c r="D166" s="76"/>
      <c r="E166" s="76"/>
      <c r="F166" s="76"/>
      <c r="G166" s="77"/>
      <c r="H166" s="77"/>
    </row>
    <row r="167" spans="1:8">
      <c r="A167" s="6"/>
      <c r="B167" s="76"/>
      <c r="C167" s="76"/>
      <c r="D167" s="76"/>
      <c r="E167" s="76"/>
      <c r="F167" s="76"/>
      <c r="G167" s="77"/>
      <c r="H167" s="77"/>
    </row>
    <row r="168" spans="1:8">
      <c r="A168" s="6"/>
      <c r="B168" s="76"/>
      <c r="C168" s="76"/>
      <c r="D168" s="76"/>
      <c r="E168" s="76"/>
      <c r="F168" s="76"/>
      <c r="G168" s="77"/>
      <c r="H168" s="77"/>
    </row>
    <row r="169" spans="1:8">
      <c r="A169" s="6"/>
      <c r="B169" s="76"/>
      <c r="C169" s="76"/>
      <c r="D169" s="76"/>
      <c r="E169" s="76"/>
      <c r="F169" s="76"/>
      <c r="G169" s="77"/>
      <c r="H169" s="77"/>
    </row>
    <row r="170" spans="1:8">
      <c r="A170" s="6"/>
      <c r="B170" s="76"/>
      <c r="C170" s="76"/>
      <c r="D170" s="76"/>
      <c r="E170" s="76"/>
      <c r="F170" s="76"/>
      <c r="G170" s="77"/>
      <c r="H170" s="77"/>
    </row>
    <row r="171" spans="1:8">
      <c r="A171" s="6"/>
      <c r="B171" s="76"/>
      <c r="C171" s="76"/>
      <c r="D171" s="76"/>
      <c r="E171" s="76"/>
      <c r="F171" s="76"/>
      <c r="G171" s="77"/>
      <c r="H171" s="77"/>
    </row>
    <row r="172" spans="1:8">
      <c r="A172" s="6"/>
      <c r="B172" s="76"/>
      <c r="C172" s="76"/>
      <c r="D172" s="76"/>
      <c r="E172" s="76"/>
      <c r="F172" s="76"/>
      <c r="G172" s="77"/>
      <c r="H172" s="77"/>
    </row>
    <row r="173" spans="1:8">
      <c r="A173" s="6"/>
      <c r="B173" s="76"/>
      <c r="C173" s="76"/>
      <c r="D173" s="76"/>
      <c r="E173" s="76"/>
      <c r="F173" s="76"/>
      <c r="G173" s="77"/>
      <c r="H173" s="77"/>
    </row>
    <row r="174" spans="1:8">
      <c r="A174" s="6"/>
      <c r="B174" s="76"/>
      <c r="C174" s="76"/>
      <c r="D174" s="76"/>
      <c r="E174" s="76"/>
      <c r="F174" s="76"/>
      <c r="G174" s="77"/>
      <c r="H174" s="77"/>
    </row>
    <row r="175" spans="1:8">
      <c r="A175" s="6"/>
      <c r="B175" s="76"/>
      <c r="C175" s="76"/>
      <c r="D175" s="76"/>
      <c r="E175" s="76"/>
      <c r="F175" s="76"/>
      <c r="G175" s="77"/>
      <c r="H175" s="77"/>
    </row>
    <row r="176" spans="1:8">
      <c r="A176" s="6"/>
      <c r="B176" s="76"/>
      <c r="C176" s="76"/>
      <c r="D176" s="76"/>
      <c r="E176" s="76"/>
      <c r="F176" s="76"/>
      <c r="G176" s="77"/>
      <c r="H176" s="77"/>
    </row>
    <row r="177" spans="1:8">
      <c r="A177" s="6"/>
      <c r="B177" s="76"/>
      <c r="C177" s="76"/>
      <c r="D177" s="76"/>
      <c r="E177" s="76"/>
      <c r="F177" s="76"/>
      <c r="G177" s="77"/>
      <c r="H177" s="77"/>
    </row>
    <row r="178" spans="1:8">
      <c r="A178" s="6"/>
      <c r="B178" s="76"/>
      <c r="C178" s="76"/>
      <c r="D178" s="76"/>
      <c r="E178" s="76"/>
      <c r="F178" s="76"/>
      <c r="G178" s="77"/>
      <c r="H178" s="77"/>
    </row>
    <row r="179" spans="1:8">
      <c r="A179" s="6"/>
      <c r="B179" s="76"/>
      <c r="C179" s="76"/>
      <c r="D179" s="76"/>
      <c r="E179" s="76"/>
      <c r="F179" s="76"/>
      <c r="G179" s="77"/>
      <c r="H179" s="77"/>
    </row>
    <row r="180" spans="1:8">
      <c r="A180" s="6"/>
      <c r="B180" s="76"/>
      <c r="C180" s="76"/>
      <c r="D180" s="76"/>
      <c r="E180" s="76"/>
      <c r="F180" s="76"/>
      <c r="G180" s="77"/>
      <c r="H180" s="77"/>
    </row>
    <row r="181" spans="1:8">
      <c r="A181" s="6"/>
      <c r="B181" s="76"/>
      <c r="C181" s="76"/>
      <c r="D181" s="76"/>
      <c r="E181" s="76"/>
      <c r="F181" s="76"/>
      <c r="G181" s="77"/>
      <c r="H181" s="77"/>
    </row>
    <row r="182" spans="1:8">
      <c r="A182" s="6"/>
      <c r="B182" s="76"/>
      <c r="C182" s="76"/>
      <c r="D182" s="76"/>
      <c r="E182" s="76"/>
      <c r="F182" s="76"/>
      <c r="G182" s="77"/>
      <c r="H182" s="77"/>
    </row>
    <row r="183" spans="1:8">
      <c r="A183" s="6"/>
      <c r="B183" s="76"/>
      <c r="C183" s="76"/>
      <c r="D183" s="76"/>
      <c r="E183" s="76"/>
      <c r="F183" s="76"/>
      <c r="G183" s="77"/>
      <c r="H183" s="77"/>
    </row>
    <row r="184" spans="1:8">
      <c r="A184" s="6"/>
      <c r="B184" s="76"/>
      <c r="C184" s="76"/>
      <c r="D184" s="76"/>
      <c r="E184" s="76"/>
      <c r="F184" s="76"/>
      <c r="G184" s="77"/>
      <c r="H184" s="77"/>
    </row>
    <row r="185" spans="1:8">
      <c r="A185" s="6"/>
      <c r="B185" s="76"/>
      <c r="C185" s="76"/>
      <c r="D185" s="76"/>
      <c r="E185" s="76"/>
      <c r="F185" s="76"/>
      <c r="G185" s="77"/>
      <c r="H185" s="77"/>
    </row>
    <row r="186" spans="1:8">
      <c r="A186" s="6"/>
      <c r="B186" s="76"/>
      <c r="C186" s="76"/>
      <c r="D186" s="76"/>
      <c r="E186" s="76"/>
      <c r="F186" s="76"/>
      <c r="G186" s="77"/>
      <c r="H186" s="77"/>
    </row>
    <row r="187" spans="1:8">
      <c r="A187" s="6"/>
      <c r="B187" s="76"/>
      <c r="C187" s="76"/>
      <c r="D187" s="76"/>
      <c r="E187" s="76"/>
      <c r="F187" s="76"/>
      <c r="G187" s="77"/>
      <c r="H187" s="77"/>
    </row>
    <row r="188" spans="1:8">
      <c r="A188" s="6"/>
      <c r="B188" s="76"/>
      <c r="C188" s="76"/>
      <c r="D188" s="76"/>
      <c r="E188" s="76"/>
      <c r="F188" s="76"/>
      <c r="G188" s="77"/>
      <c r="H188" s="77"/>
    </row>
    <row r="189" spans="1:8">
      <c r="A189" s="6"/>
      <c r="B189" s="76"/>
      <c r="C189" s="76"/>
      <c r="D189" s="76"/>
      <c r="E189" s="76"/>
      <c r="F189" s="76"/>
      <c r="G189" s="77"/>
      <c r="H189" s="77"/>
    </row>
    <row r="190" spans="1:8">
      <c r="A190" s="6"/>
      <c r="B190" s="76"/>
      <c r="C190" s="76"/>
      <c r="D190" s="76"/>
      <c r="E190" s="76"/>
      <c r="F190" s="76"/>
      <c r="G190" s="77"/>
      <c r="H190" s="77"/>
    </row>
    <row r="191" spans="1:8">
      <c r="A191" s="6"/>
      <c r="B191" s="76"/>
      <c r="C191" s="76"/>
      <c r="D191" s="76"/>
      <c r="E191" s="76"/>
      <c r="F191" s="76"/>
      <c r="G191" s="77"/>
      <c r="H191" s="77"/>
    </row>
    <row r="192" spans="1:8">
      <c r="A192" s="6"/>
      <c r="B192" s="76"/>
      <c r="C192" s="76"/>
      <c r="D192" s="76"/>
      <c r="E192" s="76"/>
      <c r="F192" s="76"/>
      <c r="G192" s="77"/>
      <c r="H192" s="77"/>
    </row>
    <row r="193" spans="1:8" ht="15.75">
      <c r="B193" s="70"/>
      <c r="C193" s="70"/>
      <c r="D193" s="170" t="s">
        <v>74</v>
      </c>
      <c r="E193" s="170"/>
      <c r="F193" s="170"/>
      <c r="G193" s="171">
        <f>SUM(G165:H192)</f>
        <v>0</v>
      </c>
      <c r="H193" s="172"/>
    </row>
    <row r="194" spans="1:8">
      <c r="A194" s="161" t="s">
        <v>75</v>
      </c>
      <c r="B194" s="161"/>
      <c r="C194" s="161"/>
      <c r="D194" s="161"/>
      <c r="E194" s="161"/>
      <c r="F194" s="161"/>
      <c r="G194" s="161"/>
      <c r="H194" s="161"/>
    </row>
    <row r="195" spans="1:8">
      <c r="A195" s="161"/>
      <c r="B195" s="161"/>
      <c r="C195" s="161"/>
      <c r="D195" s="161"/>
      <c r="E195" s="161"/>
      <c r="F195" s="161"/>
      <c r="G195" s="161"/>
      <c r="H195" s="161"/>
    </row>
    <row r="196" spans="1:8">
      <c r="A196" s="3"/>
      <c r="H196" s="4"/>
    </row>
    <row r="197" spans="1:8">
      <c r="A197" s="3"/>
    </row>
    <row r="198" spans="1:8">
      <c r="B198" s="117"/>
      <c r="C198" s="117"/>
      <c r="D198" s="117"/>
      <c r="E198" s="117"/>
      <c r="F198" s="117"/>
      <c r="G198" s="169"/>
      <c r="H198" s="169"/>
    </row>
    <row r="199" spans="1:8">
      <c r="G199" s="17"/>
      <c r="H199" s="17"/>
    </row>
    <row r="200" spans="1:8">
      <c r="G200" s="17"/>
      <c r="H200" s="17"/>
    </row>
    <row r="201" spans="1:8">
      <c r="G201" s="17"/>
      <c r="H201" s="17"/>
    </row>
    <row r="202" spans="1:8">
      <c r="G202" s="17"/>
      <c r="H202" s="17"/>
    </row>
  </sheetData>
  <mergeCells count="259">
    <mergeCell ref="E147:E148"/>
    <mergeCell ref="A194:H195"/>
    <mergeCell ref="B198:C198"/>
    <mergeCell ref="D198:F198"/>
    <mergeCell ref="G198:H198"/>
    <mergeCell ref="B192:C192"/>
    <mergeCell ref="D192:F192"/>
    <mergeCell ref="G192:H192"/>
    <mergeCell ref="B193:C193"/>
    <mergeCell ref="D193:F193"/>
    <mergeCell ref="G193:H193"/>
    <mergeCell ref="B190:C190"/>
    <mergeCell ref="D190:F190"/>
    <mergeCell ref="G190:H190"/>
    <mergeCell ref="B191:C191"/>
    <mergeCell ref="D191:F191"/>
    <mergeCell ref="G191:H191"/>
    <mergeCell ref="B188:C188"/>
    <mergeCell ref="D188:F188"/>
    <mergeCell ref="G188:H188"/>
    <mergeCell ref="B189:C189"/>
    <mergeCell ref="D189:F189"/>
    <mergeCell ref="G189:H189"/>
    <mergeCell ref="B186:C186"/>
    <mergeCell ref="D186:F186"/>
    <mergeCell ref="G186:H186"/>
    <mergeCell ref="B187:C187"/>
    <mergeCell ref="D187:F187"/>
    <mergeCell ref="G187:H187"/>
    <mergeCell ref="B184:C184"/>
    <mergeCell ref="D184:F184"/>
    <mergeCell ref="G184:H184"/>
    <mergeCell ref="B185:C185"/>
    <mergeCell ref="D185:F185"/>
    <mergeCell ref="G185:H185"/>
    <mergeCell ref="B182:C182"/>
    <mergeCell ref="D182:F182"/>
    <mergeCell ref="G182:H182"/>
    <mergeCell ref="B183:C183"/>
    <mergeCell ref="D183:F183"/>
    <mergeCell ref="G183:H183"/>
    <mergeCell ref="B180:C180"/>
    <mergeCell ref="D180:F180"/>
    <mergeCell ref="G180:H180"/>
    <mergeCell ref="B181:C181"/>
    <mergeCell ref="D181:F181"/>
    <mergeCell ref="G181:H181"/>
    <mergeCell ref="B178:C178"/>
    <mergeCell ref="D178:F178"/>
    <mergeCell ref="G178:H178"/>
    <mergeCell ref="B179:C179"/>
    <mergeCell ref="D179:F179"/>
    <mergeCell ref="G179:H179"/>
    <mergeCell ref="B176:C176"/>
    <mergeCell ref="D176:F176"/>
    <mergeCell ref="G176:H176"/>
    <mergeCell ref="B177:C177"/>
    <mergeCell ref="D177:F177"/>
    <mergeCell ref="G177:H177"/>
    <mergeCell ref="B174:C174"/>
    <mergeCell ref="D174:F174"/>
    <mergeCell ref="G174:H174"/>
    <mergeCell ref="B175:C175"/>
    <mergeCell ref="D175:F175"/>
    <mergeCell ref="G175:H175"/>
    <mergeCell ref="B173:C173"/>
    <mergeCell ref="D173:F173"/>
    <mergeCell ref="G173:H173"/>
    <mergeCell ref="B171:C171"/>
    <mergeCell ref="D171:F171"/>
    <mergeCell ref="G171:H171"/>
    <mergeCell ref="B172:C172"/>
    <mergeCell ref="D172:F172"/>
    <mergeCell ref="G172:H172"/>
    <mergeCell ref="B169:C169"/>
    <mergeCell ref="D169:F169"/>
    <mergeCell ref="G169:H169"/>
    <mergeCell ref="B170:C170"/>
    <mergeCell ref="D170:F170"/>
    <mergeCell ref="G170:H170"/>
    <mergeCell ref="B167:C167"/>
    <mergeCell ref="D167:F167"/>
    <mergeCell ref="G167:H167"/>
    <mergeCell ref="B168:C168"/>
    <mergeCell ref="D168:F168"/>
    <mergeCell ref="G168:H168"/>
    <mergeCell ref="B165:C165"/>
    <mergeCell ref="D165:F165"/>
    <mergeCell ref="G165:H165"/>
    <mergeCell ref="B166:C166"/>
    <mergeCell ref="D166:F166"/>
    <mergeCell ref="G166:H166"/>
    <mergeCell ref="B158:H158"/>
    <mergeCell ref="A160:H161"/>
    <mergeCell ref="B163:C164"/>
    <mergeCell ref="D163:F164"/>
    <mergeCell ref="G163:H163"/>
    <mergeCell ref="G164:H164"/>
    <mergeCell ref="F149:H149"/>
    <mergeCell ref="D151:H151"/>
    <mergeCell ref="D152:H152"/>
    <mergeCell ref="D153:H153"/>
    <mergeCell ref="D154:H154"/>
    <mergeCell ref="D155:H155"/>
    <mergeCell ref="F144:H144"/>
    <mergeCell ref="F146:H146"/>
    <mergeCell ref="F143:H143"/>
    <mergeCell ref="F147:H147"/>
    <mergeCell ref="F148:H148"/>
    <mergeCell ref="C112:H112"/>
    <mergeCell ref="C114:H114"/>
    <mergeCell ref="A128:H128"/>
    <mergeCell ref="A131:H131"/>
    <mergeCell ref="A135:H135"/>
    <mergeCell ref="A134:H134"/>
    <mergeCell ref="A136:H136"/>
    <mergeCell ref="A137:H137"/>
    <mergeCell ref="B143:C143"/>
    <mergeCell ref="B146:C146"/>
    <mergeCell ref="A120:H121"/>
    <mergeCell ref="A129:H130"/>
    <mergeCell ref="A114:B114"/>
    <mergeCell ref="A112:B112"/>
    <mergeCell ref="C113:H113"/>
    <mergeCell ref="C115:H115"/>
    <mergeCell ref="A123:H123"/>
    <mergeCell ref="A124:H124"/>
    <mergeCell ref="A119:H119"/>
    <mergeCell ref="A103:C103"/>
    <mergeCell ref="A104:C104"/>
    <mergeCell ref="A105:C105"/>
    <mergeCell ref="A106:C106"/>
    <mergeCell ref="G106:H106"/>
    <mergeCell ref="E107:F107"/>
    <mergeCell ref="E109:F109"/>
    <mergeCell ref="G108:H108"/>
    <mergeCell ref="G109:H109"/>
    <mergeCell ref="G105:H105"/>
    <mergeCell ref="E104:F104"/>
    <mergeCell ref="G104:H104"/>
    <mergeCell ref="G107:H107"/>
    <mergeCell ref="E108:F108"/>
    <mergeCell ref="G58:H58"/>
    <mergeCell ref="A101:C102"/>
    <mergeCell ref="D101:D102"/>
    <mergeCell ref="E101:G101"/>
    <mergeCell ref="E102:G102"/>
    <mergeCell ref="G71:H71"/>
    <mergeCell ref="A77:D78"/>
    <mergeCell ref="F77:F78"/>
    <mergeCell ref="G77:H78"/>
    <mergeCell ref="A79:D79"/>
    <mergeCell ref="G79:H79"/>
    <mergeCell ref="A80:D80"/>
    <mergeCell ref="G80:H80"/>
    <mergeCell ref="E77:E78"/>
    <mergeCell ref="C92:D92"/>
    <mergeCell ref="C93:D93"/>
    <mergeCell ref="A94:B94"/>
    <mergeCell ref="C94:D94"/>
    <mergeCell ref="A95:B95"/>
    <mergeCell ref="C95:D95"/>
    <mergeCell ref="G60:H60"/>
    <mergeCell ref="G85:H85"/>
    <mergeCell ref="G86:H86"/>
    <mergeCell ref="G88:H88"/>
    <mergeCell ref="R42:S42"/>
    <mergeCell ref="Q43:S46"/>
    <mergeCell ref="G49:H50"/>
    <mergeCell ref="F49:F50"/>
    <mergeCell ref="A55:D55"/>
    <mergeCell ref="G55:H55"/>
    <mergeCell ref="A56:D56"/>
    <mergeCell ref="G56:H56"/>
    <mergeCell ref="A57:D57"/>
    <mergeCell ref="G57:H57"/>
    <mergeCell ref="A52:D52"/>
    <mergeCell ref="G52:H52"/>
    <mergeCell ref="A53:D53"/>
    <mergeCell ref="G53:H53"/>
    <mergeCell ref="A54:D54"/>
    <mergeCell ref="G54:H54"/>
    <mergeCell ref="E26:F26"/>
    <mergeCell ref="G26:H26"/>
    <mergeCell ref="G25:H25"/>
    <mergeCell ref="E27:H27"/>
    <mergeCell ref="A26:B27"/>
    <mergeCell ref="A49:D50"/>
    <mergeCell ref="E38:H38"/>
    <mergeCell ref="N42:O42"/>
    <mergeCell ref="L44:M44"/>
    <mergeCell ref="L46:M46"/>
    <mergeCell ref="N44:O44"/>
    <mergeCell ref="N46:O46"/>
    <mergeCell ref="A6:B6"/>
    <mergeCell ref="D6:H6"/>
    <mergeCell ref="D1:H1"/>
    <mergeCell ref="C9:H9"/>
    <mergeCell ref="D16:E16"/>
    <mergeCell ref="G16:H16"/>
    <mergeCell ref="C11:H11"/>
    <mergeCell ref="C12:H12"/>
    <mergeCell ref="C13:H13"/>
    <mergeCell ref="C14:H14"/>
    <mergeCell ref="A15:H15"/>
    <mergeCell ref="A5:H5"/>
    <mergeCell ref="C7:H7"/>
    <mergeCell ref="C8:H8"/>
    <mergeCell ref="A8:B8"/>
    <mergeCell ref="C10:H10"/>
    <mergeCell ref="A10:B10"/>
    <mergeCell ref="A122:H122"/>
    <mergeCell ref="A118:H118"/>
    <mergeCell ref="D17:E17"/>
    <mergeCell ref="G17:H17"/>
    <mergeCell ref="B29:H30"/>
    <mergeCell ref="A64:D65"/>
    <mergeCell ref="F64:F65"/>
    <mergeCell ref="G64:H65"/>
    <mergeCell ref="A66:D66"/>
    <mergeCell ref="G66:H66"/>
    <mergeCell ref="A67:D67"/>
    <mergeCell ref="G67:H67"/>
    <mergeCell ref="A68:D68"/>
    <mergeCell ref="G68:H68"/>
    <mergeCell ref="A69:D69"/>
    <mergeCell ref="G69:H69"/>
    <mergeCell ref="A70:D70"/>
    <mergeCell ref="G70:H70"/>
    <mergeCell ref="G72:H72"/>
    <mergeCell ref="G73:H73"/>
    <mergeCell ref="C25:D25"/>
    <mergeCell ref="C26:D26"/>
    <mergeCell ref="A43:H44"/>
    <mergeCell ref="G59:H59"/>
    <mergeCell ref="G92:H92"/>
    <mergeCell ref="E105:F105"/>
    <mergeCell ref="A11:B11"/>
    <mergeCell ref="A16:B16"/>
    <mergeCell ref="A12:B12"/>
    <mergeCell ref="A13:B13"/>
    <mergeCell ref="A14:B14"/>
    <mergeCell ref="A75:H75"/>
    <mergeCell ref="A45:C45"/>
    <mergeCell ref="A81:D81"/>
    <mergeCell ref="G81:H81"/>
    <mergeCell ref="A82:D82"/>
    <mergeCell ref="G82:H82"/>
    <mergeCell ref="A83:D83"/>
    <mergeCell ref="G83:H83"/>
    <mergeCell ref="G84:H84"/>
    <mergeCell ref="A51:D51"/>
    <mergeCell ref="G51:H51"/>
    <mergeCell ref="G23:H23"/>
    <mergeCell ref="A32:H35"/>
    <mergeCell ref="A22:B22"/>
    <mergeCell ref="C22:H22"/>
    <mergeCell ref="C27:D27"/>
    <mergeCell ref="E25:F25"/>
  </mergeCells>
  <printOptions horizontalCentered="1"/>
  <pageMargins left="0.51181102362204722" right="0.51181102362204722" top="0.74803149606299213" bottom="0.74803149606299213" header="0.31496062992125984" footer="0.31496062992125984"/>
  <pageSetup paperSize="5" orientation="portrait" r:id="rId1"/>
  <headerFooter>
    <oddFooter>&amp;L&amp;"-,Italique"Fonds de mise en valeur des lots intramunicipaux
de la MRC d'Abitibi-Ouest&amp;RPage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24</xdr:row>
                    <xdr:rowOff>47625</xdr:rowOff>
                  </from>
                  <to>
                    <xdr:col>4</xdr:col>
                    <xdr:colOff>85725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</xdr:col>
                    <xdr:colOff>47625</xdr:colOff>
                    <xdr:row>25</xdr:row>
                    <xdr:rowOff>66675</xdr:rowOff>
                  </from>
                  <to>
                    <xdr:col>4</xdr:col>
                    <xdr:colOff>142875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4</xdr:col>
                    <xdr:colOff>447675</xdr:colOff>
                    <xdr:row>24</xdr:row>
                    <xdr:rowOff>47625</xdr:rowOff>
                  </from>
                  <to>
                    <xdr:col>5</xdr:col>
                    <xdr:colOff>733425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4</xdr:col>
                    <xdr:colOff>447675</xdr:colOff>
                    <xdr:row>25</xdr:row>
                    <xdr:rowOff>66675</xdr:rowOff>
                  </from>
                  <to>
                    <xdr:col>6</xdr:col>
                    <xdr:colOff>66675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2</xdr:col>
                    <xdr:colOff>47625</xdr:colOff>
                    <xdr:row>26</xdr:row>
                    <xdr:rowOff>66675</xdr:rowOff>
                  </from>
                  <to>
                    <xdr:col>3</xdr:col>
                    <xdr:colOff>428625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19050</xdr:rowOff>
                  </from>
                  <to>
                    <xdr:col>7</xdr:col>
                    <xdr:colOff>542925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37</xdr:row>
                    <xdr:rowOff>28575</xdr:rowOff>
                  </from>
                  <to>
                    <xdr:col>3</xdr:col>
                    <xdr:colOff>742950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0</xdr:col>
                    <xdr:colOff>114300</xdr:colOff>
                    <xdr:row>139</xdr:row>
                    <xdr:rowOff>28575</xdr:rowOff>
                  </from>
                  <to>
                    <xdr:col>7</xdr:col>
                    <xdr:colOff>285750</xdr:colOff>
                    <xdr:row>141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0</xdr:col>
                    <xdr:colOff>95250</xdr:colOff>
                    <xdr:row>141</xdr:row>
                    <xdr:rowOff>85725</xdr:rowOff>
                  </from>
                  <to>
                    <xdr:col>5</xdr:col>
                    <xdr:colOff>485775</xdr:colOff>
                    <xdr:row>142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2</xdr:col>
                    <xdr:colOff>66675</xdr:colOff>
                    <xdr:row>22</xdr:row>
                    <xdr:rowOff>0</xdr:rowOff>
                  </from>
                  <to>
                    <xdr:col>4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4</xdr:col>
                    <xdr:colOff>447675</xdr:colOff>
                    <xdr:row>22</xdr:row>
                    <xdr:rowOff>0</xdr:rowOff>
                  </from>
                  <to>
                    <xdr:col>6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Feuil1</vt:lpstr>
      <vt:lpstr>Feuil1!Texte1</vt:lpstr>
      <vt:lpstr>Feuil1!Texte2</vt:lpstr>
      <vt:lpstr>Feuil1!Texte3</vt:lpstr>
      <vt:lpstr>Feuil1!Texte4</vt:lpstr>
      <vt:lpstr>Feuil1!Texte5</vt:lpstr>
      <vt:lpstr>Feuil1!Texte6</vt:lpstr>
      <vt:lpstr>Feuil1!Texte7</vt:lpstr>
      <vt:lpstr>Feuil1!Texte8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Pronovost</dc:creator>
  <cp:lastModifiedBy>Stéphanie Boulianne</cp:lastModifiedBy>
  <cp:lastPrinted>2019-07-04T17:51:33Z</cp:lastPrinted>
  <dcterms:created xsi:type="dcterms:W3CDTF">2017-03-02T16:55:08Z</dcterms:created>
  <dcterms:modified xsi:type="dcterms:W3CDTF">2026-01-16T16:41:41Z</dcterms:modified>
</cp:coreProperties>
</file>